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5600" tabRatio="463" activeTab="1"/>
  </bookViews>
  <sheets>
    <sheet name="ostalo" sheetId="6" r:id="rId1"/>
    <sheet name="RASHODI" sheetId="1" r:id="rId2"/>
    <sheet name="PRIHOD" sheetId="2" r:id="rId3"/>
  </sheets>
  <definedNames>
    <definedName name="_xlnm._FilterDatabase" localSheetId="0" hidden="1">ostalo!$A$3:$D$61</definedName>
    <definedName name="_xlnm._FilterDatabase" localSheetId="2" hidden="1">PRIHOD!$A$4:$D$4</definedName>
    <definedName name="_xlnm._FilterDatabase" localSheetId="1" hidden="1">RASHODI!$A$3:$I$445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6" i="1" l="1"/>
  <c r="D205" i="1"/>
  <c r="D31" i="1" l="1"/>
  <c r="D10" i="1" l="1"/>
  <c r="D6" i="1"/>
  <c r="D5" i="1"/>
  <c r="D4" i="1"/>
</calcChain>
</file>

<file path=xl/comments1.xml><?xml version="1.0" encoding="utf-8"?>
<comments xmlns="http://schemas.openxmlformats.org/spreadsheetml/2006/main">
  <authors>
    <author>Bojana</author>
    <author xml:space="preserve"> </author>
    <author>Ljubomira</author>
  </authors>
  <commentList>
    <comment ref="D25" authorId="0">
      <text>
        <r>
          <rPr>
            <b/>
            <sz val="9"/>
            <color indexed="81"/>
            <rFont val="Segoe UI"/>
            <family val="2"/>
            <charset val="238"/>
          </rPr>
          <t>Bojana:</t>
        </r>
        <r>
          <rPr>
            <sz val="9"/>
            <color indexed="81"/>
            <rFont val="Segoe UI"/>
            <family val="2"/>
            <charset val="238"/>
          </rPr>
          <t xml:space="preserve">
20.000 godišnje
</t>
        </r>
      </text>
    </comment>
    <comment ref="D51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 :</t>
        </r>
        <r>
          <rPr>
            <sz val="8"/>
            <color indexed="81"/>
            <rFont val="Tahoma"/>
            <family val="2"/>
            <charset val="238"/>
          </rPr>
          <t xml:space="preserve">
ugovor potpisan na 3 god po 30.000,00 kn
</t>
        </r>
      </text>
    </comment>
    <comment ref="D177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 :</t>
        </r>
        <r>
          <rPr>
            <sz val="8"/>
            <color indexed="81"/>
            <rFont val="Tahoma"/>
            <family val="2"/>
            <charset val="238"/>
          </rPr>
          <t xml:space="preserve">
umanjen prihod u 2015. u 2016. plaćamo sa pozicije razliju od 2.773.415,74
</t>
        </r>
      </text>
    </comment>
    <comment ref="D203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 :</t>
        </r>
        <r>
          <rPr>
            <sz val="8"/>
            <color indexed="81"/>
            <rFont val="Tahoma"/>
            <family val="2"/>
            <charset val="238"/>
          </rPr>
          <t xml:space="preserve">
30.000 godišnje</t>
        </r>
      </text>
    </comment>
    <comment ref="C226" authorId="2">
      <text>
        <r>
          <rPr>
            <sz val="9"/>
            <color indexed="81"/>
            <rFont val="Segoe UI"/>
            <family val="2"/>
            <charset val="238"/>
          </rPr>
          <t>Ljubomira:za 2019. godinu</t>
        </r>
        <r>
          <rPr>
            <b/>
            <sz val="9"/>
            <color indexed="81"/>
            <rFont val="Segoe UI"/>
            <family val="2"/>
            <charset val="238"/>
          </rPr>
          <t xml:space="preserve">
</t>
        </r>
      </text>
    </comment>
    <comment ref="D234" authorId="2">
      <text>
        <r>
          <rPr>
            <b/>
            <sz val="9"/>
            <color indexed="81"/>
            <rFont val="Segoe UI"/>
            <family val="2"/>
            <charset val="238"/>
          </rPr>
          <t>Ljubomira:</t>
        </r>
        <r>
          <rPr>
            <sz val="9"/>
            <color indexed="81"/>
            <rFont val="Segoe UI"/>
            <family val="2"/>
            <charset val="238"/>
          </rPr>
          <t xml:space="preserve">
na ugovoru definirana jedinična cijena
</t>
        </r>
      </text>
    </comment>
  </commentList>
</comments>
</file>

<file path=xl/sharedStrings.xml><?xml version="1.0" encoding="utf-8"?>
<sst xmlns="http://schemas.openxmlformats.org/spreadsheetml/2006/main" count="2606" uniqueCount="928">
  <si>
    <t>Red.br</t>
  </si>
  <si>
    <t>Naziv</t>
  </si>
  <si>
    <t>Datum sklapanja ugovora</t>
  </si>
  <si>
    <t>Ukupna vrijednost ugovora</t>
  </si>
  <si>
    <t>Opis</t>
  </si>
  <si>
    <t>DRUGI IZVORI FINANC. AKO NIJE PRORAČUN</t>
  </si>
  <si>
    <t>DA</t>
  </si>
  <si>
    <t>POZICIJA PRORAČUNA</t>
  </si>
  <si>
    <t>OPĆINA MATULJI</t>
  </si>
  <si>
    <t>EVIDENCIJA UGOVORA 2019. GODINA</t>
  </si>
  <si>
    <t>IZVRŠEN UGOVOR</t>
  </si>
  <si>
    <t>NE</t>
  </si>
  <si>
    <t>Mirko Lukić vlasnik obrta za usluge "MEDIA M"</t>
  </si>
  <si>
    <t>29.11.2019.</t>
  </si>
  <si>
    <t>Administriranje facebook stranice Općine Matulji</t>
  </si>
  <si>
    <t>MOJ PROJEKT, obrt za usluge, vl. Mladen Sinožić</t>
  </si>
  <si>
    <t>30.12.2019.</t>
  </si>
  <si>
    <t>Izrada Analize za dodjelu koncesije za obavljanje komunalne djelatnosti naplate parkinga</t>
  </si>
  <si>
    <t>CONSULTOR D.O.O.</t>
  </si>
  <si>
    <t>08.11.2019.</t>
  </si>
  <si>
    <t>Savjetodavni i tehnički poslovi na izradi sistematizacije radnih mjesta sa nacrtom pravilnika o unutarnjem redu</t>
  </si>
  <si>
    <t>KOMUNALAC D.O.O.</t>
  </si>
  <si>
    <t>31.12.2019.</t>
  </si>
  <si>
    <t>Izvođenje građevinsko-obrtnički radova na objektu škole i vrtića u Jušićima - uređenje okoliša</t>
  </si>
  <si>
    <t>62.81</t>
  </si>
  <si>
    <t>Izvođenje radova - izrada septičke jame sa tri komore od 20 kubika na Lisini</t>
  </si>
  <si>
    <t>73.2</t>
  </si>
  <si>
    <t>AG-PROJEKT D.O.O.</t>
  </si>
  <si>
    <t>21.12.2019.</t>
  </si>
  <si>
    <t>Izrada idejnog projekta prometnice ulice Milana Frlana i Vladimira Gortana</t>
  </si>
  <si>
    <t>David Valić vlasnik uslužnog obrta "Starmedia"</t>
  </si>
  <si>
    <t>DJELOMIČNO</t>
  </si>
  <si>
    <t>Produkcija promotivnih videozapisa za emitiranjei oglašavanje na televiziji i društvenim mrežama</t>
  </si>
  <si>
    <t>X.O.A. Gradnja d.o.o.</t>
  </si>
  <si>
    <t>15.10.2019.</t>
  </si>
  <si>
    <t>Izvođenje građevinsko-obrtničkih i hidroinstalaterskih radova na zgradi Općine Matulji</t>
  </si>
  <si>
    <t>INFOPROJEKT D.O.O.</t>
  </si>
  <si>
    <t>22.11.2019.</t>
  </si>
  <si>
    <t>Instalacija, obuka i uspostava programa Javna nabava, Program za evidenciju i praćenje realizacije i registra svih ugovora, KIS, Program  Registar osoba i objekata i Socijalni program te povezivanja na vanjsku pisarnicu SPO SWING</t>
  </si>
  <si>
    <t>HŽ PUTNIČKI PRIJEVOZ D.O.O.</t>
  </si>
  <si>
    <t>2019.</t>
  </si>
  <si>
    <t>Ugovor o poslovnoj suradnji na provedbi uključivanja željeznice u sustav javnog gradsko-prigradskog prijevoza Grada Rijeke</t>
  </si>
  <si>
    <t>KREATIVNE ARHIVE, uslužnog obrta Bašić, obrta za izradu i upravljanje bazama podataka, obradu pokataka, ostale poslovne djelatnosti, d.n., tajničke djelatnosti, vlasnika Silvio Bašić</t>
  </si>
  <si>
    <t>07.02.2019.</t>
  </si>
  <si>
    <t>Ugovor o sređivanju arhivskog i registraturnog gradiva u posjedu naručitelja</t>
  </si>
  <si>
    <t>DRŽAVNI ARHIV U RIJECI</t>
  </si>
  <si>
    <t>01.04.2019.</t>
  </si>
  <si>
    <t>Ugovor o obavljanju arhivskih poslova</t>
  </si>
  <si>
    <t>DRUŠTVO SPORTSKE REKREACIJE "KASTAV"</t>
  </si>
  <si>
    <t>20.03.2019.</t>
  </si>
  <si>
    <t>Ugovor o financiranju grupe za preventivnu zdravstvenu rehabilitaciju osteoporoze</t>
  </si>
  <si>
    <t>DOM ZDRAVLJA PRIMORSKO-GORANSKE ŽUPANIJE</t>
  </si>
  <si>
    <t>15.01.2019.</t>
  </si>
  <si>
    <t>Ugovor o financiranju programa posebnog dežurstva</t>
  </si>
  <si>
    <t>32.4</t>
  </si>
  <si>
    <t>Ugovor o financiranju programa palijativne zdravstvene zaštite</t>
  </si>
  <si>
    <t>32.14</t>
  </si>
  <si>
    <t>CENTAR ZA LOKALNI EKONOMSKI RAZVOJ EKONOMSKOG FAKULTETA SVEUČILIŠTA U RIJECI D.O.O.</t>
  </si>
  <si>
    <t>12.11.2019.</t>
  </si>
  <si>
    <t>Provođenje postupka Certifikacije gradova i općina s povoljnim poslovnim okruženjem u jugoistočnoj Europi</t>
  </si>
  <si>
    <t>Gradska knižnica Rijeka</t>
  </si>
  <si>
    <t>21.12.2018.</t>
  </si>
  <si>
    <t>Ugovor o pružanju usluga županijskog bibliobusa</t>
  </si>
  <si>
    <t>Gradska knjižnica i čitaonica"Viktor Car Emin" Opatija</t>
  </si>
  <si>
    <t>31.12.2018.</t>
  </si>
  <si>
    <t>11 i 12.1</t>
  </si>
  <si>
    <t xml:space="preserve">Obavljanje redovne djelatnosti za 2019.g. u ogranku Matulji </t>
  </si>
  <si>
    <t>HRVATSKE VODE - pravna osoba za upravljanje vodama</t>
  </si>
  <si>
    <t>16.01.2019.</t>
  </si>
  <si>
    <t>Ugovor o plaćanju materijalnih troškova nastalih pri obračunu i naplati naknade za uređenje voda i ddrugim pitanjima u vezi s obavljanjem poslova obračuna i naplate naknade za uređenje voda</t>
  </si>
  <si>
    <t>HRVATSKI CRVENI KRIŽ - GRADSKO DRUŠTVO OPATIJA</t>
  </si>
  <si>
    <t>15.02.2019.</t>
  </si>
  <si>
    <t>Obavljanje poslova Hrvatskog crvenog križa na području Općine Matulji</t>
  </si>
  <si>
    <t>HP - Hrvatska pošta d.d.</t>
  </si>
  <si>
    <t>18.02.2019.</t>
  </si>
  <si>
    <t>Ugovor  o poslovnoj suradnji vezano za prijam uplata po uplatnicama - računima koje Korisnik usluga ispostavlja obveznicima plaćanja</t>
  </si>
  <si>
    <t>KARLOLINE-Kling d.o.o.</t>
  </si>
  <si>
    <t>13.09.2019.</t>
  </si>
  <si>
    <t>Ugovor o pružanju usluga stručnog i obračunskog nadzora nad izvođenjem građevinsko-obrtničkih radova na unutrašnjem uređenju OŠ Matulji, objekt Jušići</t>
  </si>
  <si>
    <t>KALUN GRADNJA D.O.O.</t>
  </si>
  <si>
    <t>10.10.2019.</t>
  </si>
  <si>
    <t>Aneks ugovoru o izvođenju radova - Energetska obnova zgrade OŠ Matulji, objekt Rukavac</t>
  </si>
  <si>
    <t>01.10.2019.</t>
  </si>
  <si>
    <t>Ugovor o pružanju usluga stručnog i obračunskog nadzora nad izvođenjem hidroinstaleterskih i ličilačkih radova na OŠ Matulji, objekt Jušići</t>
  </si>
  <si>
    <t>Ugovor o pružanju usluga upravljanja projektom "Sanacija i zatvaranje odlagališta neopasnog otpada "Osojnica""</t>
  </si>
  <si>
    <t>NASTAVNI ZAVOD ZA JAVNO ZDRAVSTVO PGŽ</t>
  </si>
  <si>
    <t>22.10.2019.</t>
  </si>
  <si>
    <t>14.01.2019.</t>
  </si>
  <si>
    <t>Ugovor o izradi programa mjera zaštite pučanstva od zaraznih bolesti - suzbijanja patogenih mikroorganizama, štetnih člankonožaca (arthropoda) i štetnih glodava čije je planirano, organizirano i sustavno suzbijanje mjerama dezinfekcije, dezinsekcije i deratizacije od javnozdravstvene važnosti za općinu matulji i stručnom nadzoru nad provođenjem DDD mjera</t>
  </si>
  <si>
    <t>15.11.2019.</t>
  </si>
  <si>
    <t>II. Aneks ugovora o redovnom održavanju komunalne infrastrukture u 2019.g.</t>
  </si>
  <si>
    <t>27.05.2019.</t>
  </si>
  <si>
    <t>I. Aneks ugovora o sufinanciranju nabave spremnika za sustav odvojenog odlaganja otpada za potrebe Općine Matulji</t>
  </si>
  <si>
    <t>19.11.2018.</t>
  </si>
  <si>
    <t>Ugovor o financiranju nabave spremnika za sustav odvojenog odlaganja otpada za potrebe Općine Matulji</t>
  </si>
  <si>
    <t>NOGOMETNI KLUB MATULJI</t>
  </si>
  <si>
    <t>24.07.2019.</t>
  </si>
  <si>
    <t>Aneks Ugovoru o sufinanciranju troškova tekućeg održavanja sportskog kompleksa Nogometnog kluba Matulji u Munama</t>
  </si>
  <si>
    <t>ODVJETNIČKO DRUŠTVO BOŠKOVIĆ I PARTNERI</t>
  </si>
  <si>
    <t>Aneks br. 7 Ugovora o pravnom savjetovanju i pružanju odvjetničkih usluga zastupanja</t>
  </si>
  <si>
    <t>ODVJETNIČKO DRUŠTVO ORLIĆ I SURADNICI</t>
  </si>
  <si>
    <t>Ugovor o pružanju pravne pomoći</t>
  </si>
  <si>
    <t>ORDINACIJA ZA FIZIKALNU MEDICINU I REHABILITACIJU Mile Batinić, dr.med.</t>
  </si>
  <si>
    <t>14.02.2019.</t>
  </si>
  <si>
    <t>Ugovor o obavljanju usluga korektivne medicinske gimnastike</t>
  </si>
  <si>
    <t>PUPPIS savjetovanje d.o.o.</t>
  </si>
  <si>
    <t>Ugovor o pružanju usluga promidžbe i vidljivosti projekta "Sanacija i zatvaranje odlaglišta neopasnog otpada "Osojnica"</t>
  </si>
  <si>
    <t>Reset d.o.o.</t>
  </si>
  <si>
    <t>07.07.2019.</t>
  </si>
  <si>
    <t>Ugovor o pružanju usluga za izradu pravne i operativne dokumentacije za primjenu Opće uredbe o zaštiti osobnih podataka</t>
  </si>
  <si>
    <t>STELLA D.O.O.</t>
  </si>
  <si>
    <t>03.09.2019.</t>
  </si>
  <si>
    <t>Aneks ugovoru o izvođenju radova na rekonstrukciji i opremanju dječjeg vrtića Matulji, objekt Veli Brgud</t>
  </si>
  <si>
    <t>VEDRAN KINKELA</t>
  </si>
  <si>
    <t>01.07.2019.</t>
  </si>
  <si>
    <t>Ugovor o savjetodavnim uslugama za ŠSD</t>
  </si>
  <si>
    <t>ZSUOM - ZAJEDNICA SPORTSKIH UDRUGA OPĆINE MATULJI</t>
  </si>
  <si>
    <t>Ugovor o namjenskoj doznaci sredstava namijenjenih financiranju Programa javnih potreba u sportu Općine Matulji u 2019.g. unutar aktivnosti koje se financiraju putem ZSUOM</t>
  </si>
  <si>
    <t>20.1</t>
  </si>
  <si>
    <t>Župa Krista Kralja Matulji</t>
  </si>
  <si>
    <t>26.08.2019.</t>
  </si>
  <si>
    <t>37.9</t>
  </si>
  <si>
    <t>26.9</t>
  </si>
  <si>
    <t>Ugovor o kapitalnoj donaciji</t>
  </si>
  <si>
    <t>17.1</t>
  </si>
  <si>
    <t>27.08.2019.</t>
  </si>
  <si>
    <t>01.02.2019.</t>
  </si>
  <si>
    <t>Ugovor broj 32/19 o održavanju, informatičkoj podršci i konzultacijama korisniku informacijskog sustava</t>
  </si>
  <si>
    <t>V.R.D.</t>
  </si>
  <si>
    <t>N.B.</t>
  </si>
  <si>
    <t>Ugovor o stipendiranju za akademsku godinu 2019./2020.</t>
  </si>
  <si>
    <t>A.M.</t>
  </si>
  <si>
    <t>E.Š.</t>
  </si>
  <si>
    <t>L.D.</t>
  </si>
  <si>
    <t>K.N.P.</t>
  </si>
  <si>
    <t>S.R.</t>
  </si>
  <si>
    <t>M.A.V.</t>
  </si>
  <si>
    <t>S.-K.D.L.Z</t>
  </si>
  <si>
    <t>L.H.</t>
  </si>
  <si>
    <t>K.S.</t>
  </si>
  <si>
    <t>A.B.</t>
  </si>
  <si>
    <t>A.S.</t>
  </si>
  <si>
    <t>N.S.</t>
  </si>
  <si>
    <t>S.M.</t>
  </si>
  <si>
    <t>T.R.</t>
  </si>
  <si>
    <t>N.M.</t>
  </si>
  <si>
    <t>K.K.</t>
  </si>
  <si>
    <t>A.C.</t>
  </si>
  <si>
    <t>I.Š.</t>
  </si>
  <si>
    <t>T.P.</t>
  </si>
  <si>
    <t>V.Š.</t>
  </si>
  <si>
    <t>N.J.</t>
  </si>
  <si>
    <t>N.H.</t>
  </si>
  <si>
    <t>M.R.</t>
  </si>
  <si>
    <t>K.G.</t>
  </si>
  <si>
    <t>G.U.</t>
  </si>
  <si>
    <t>L.L.</t>
  </si>
  <si>
    <t>M.T.</t>
  </si>
  <si>
    <t>D.G.</t>
  </si>
  <si>
    <t>I.I.</t>
  </si>
  <si>
    <t>D.I.</t>
  </si>
  <si>
    <t>T.L.</t>
  </si>
  <si>
    <t>D.M.</t>
  </si>
  <si>
    <t>P.M.</t>
  </si>
  <si>
    <t>A.Š.</t>
  </si>
  <si>
    <t>M.J.</t>
  </si>
  <si>
    <t>J.P.</t>
  </si>
  <si>
    <t>S.T.</t>
  </si>
  <si>
    <t>T.B.</t>
  </si>
  <si>
    <t>P.I.</t>
  </si>
  <si>
    <t>9.4.</t>
  </si>
  <si>
    <t>M.K.</t>
  </si>
  <si>
    <t>L.S.</t>
  </si>
  <si>
    <t>A.V.</t>
  </si>
  <si>
    <t>F.K.</t>
  </si>
  <si>
    <t>A.J.</t>
  </si>
  <si>
    <t>Ugovor o stipendiranju učenika srednjih škola za školsku godinu 2019./2020.</t>
  </si>
  <si>
    <t>9.2.</t>
  </si>
  <si>
    <t>H.U.</t>
  </si>
  <si>
    <t>I.J.</t>
  </si>
  <si>
    <t>L.M.</t>
  </si>
  <si>
    <t>M.S.</t>
  </si>
  <si>
    <t>I.M.</t>
  </si>
  <si>
    <t>O.A.</t>
  </si>
  <si>
    <t>L.Š.</t>
  </si>
  <si>
    <t>23.1.</t>
  </si>
  <si>
    <t>N.I.</t>
  </si>
  <si>
    <t>M.M.</t>
  </si>
  <si>
    <t>9.1.</t>
  </si>
  <si>
    <t>A.K.</t>
  </si>
  <si>
    <t>L.K.</t>
  </si>
  <si>
    <t>A.-M. A</t>
  </si>
  <si>
    <t>D.B.</t>
  </si>
  <si>
    <t>L.P.</t>
  </si>
  <si>
    <t>K.B.</t>
  </si>
  <si>
    <t>D.S.</t>
  </si>
  <si>
    <t>K.F.</t>
  </si>
  <si>
    <t>Š.K.</t>
  </si>
  <si>
    <t>A.Z.</t>
  </si>
  <si>
    <t>G.G.</t>
  </si>
  <si>
    <t>A.H.</t>
  </si>
  <si>
    <t>M.P.</t>
  </si>
  <si>
    <t>N.T.</t>
  </si>
  <si>
    <t>T.M.</t>
  </si>
  <si>
    <t>L.R.</t>
  </si>
  <si>
    <t>Z.D.</t>
  </si>
  <si>
    <t>M.G.</t>
  </si>
  <si>
    <t>P.G.</t>
  </si>
  <si>
    <t>A.G.</t>
  </si>
  <si>
    <t>J.V.</t>
  </si>
  <si>
    <t>I.R.</t>
  </si>
  <si>
    <t>T.F.</t>
  </si>
  <si>
    <t>E.G.</t>
  </si>
  <si>
    <t>M.Š.</t>
  </si>
  <si>
    <t>N.R.</t>
  </si>
  <si>
    <t>V.E.</t>
  </si>
  <si>
    <t>E.J.</t>
  </si>
  <si>
    <t>I.V.</t>
  </si>
  <si>
    <t>UDRUGA JARBOLA</t>
  </si>
  <si>
    <t>10.05.2019.</t>
  </si>
  <si>
    <t>Ugovor o financiranju projekta, manifestacije iz područja poljoprivrede iz sredstava Proračuna Općine Matulji za 2019.g.</t>
  </si>
  <si>
    <t>44.8.</t>
  </si>
  <si>
    <t>LOVAČKO DRUŠTVO LISJAK</t>
  </si>
  <si>
    <t>PČELARSKA UDRUGA UČKA</t>
  </si>
  <si>
    <t>UDRUGA BELICA</t>
  </si>
  <si>
    <t>UDRUGA BRGUJSKI KAPUZ</t>
  </si>
  <si>
    <t>13.05.2019.</t>
  </si>
  <si>
    <t>UDRUGA LISINA AVANTURA</t>
  </si>
  <si>
    <t>UDRUGA DOMOLJUB 1909. RUKAVAC</t>
  </si>
  <si>
    <t>17.07.2019.</t>
  </si>
  <si>
    <t>Ugovor o financiranju projekta, manifestacije iz područja zaštite okoliša iz sredstava Proračuna Općine Matulji za 2019.g.</t>
  </si>
  <si>
    <t>Ugovor o financiranju programa/projekata/manifestacija iz područja društvenih djelatnosti iz sredstava Proračuna Općine Matulji za 2019.g.</t>
  </si>
  <si>
    <t>6.16.</t>
  </si>
  <si>
    <t>UDRUGA FOLIOT</t>
  </si>
  <si>
    <t>KUD UČKA MATULJI</t>
  </si>
  <si>
    <t>UDRUGA FRLANIJA PAKAL - BABULINI</t>
  </si>
  <si>
    <t>UDRUGA INTERINOVA</t>
  </si>
  <si>
    <t>UDRUGA MLADIH VELI BRGUD</t>
  </si>
  <si>
    <t>RODOSLOVNI CENTAR KASTAVŠTINE I LIBURNIJE</t>
  </si>
  <si>
    <t>UDRUGA ŽEJANSKI ZVONČARI</t>
  </si>
  <si>
    <t>LIKOVNA UDRUGA MATULJI</t>
  </si>
  <si>
    <t>UDRUGA UMIROVLJENIKA I STARIJIH OSOBA OPĆINE MATULJI</t>
  </si>
  <si>
    <t>17.13.</t>
  </si>
  <si>
    <t>UDRUGA VAVEK PARIĆANI</t>
  </si>
  <si>
    <t>UDRUGA BRGUJSKI ZVONČARI I MAČKARE</t>
  </si>
  <si>
    <t>PUSNI ODBOR MATULJI</t>
  </si>
  <si>
    <t>UDRUGA LIJEČENIH ALKOHOLIČARA MATULJI</t>
  </si>
  <si>
    <t>25.2.</t>
  </si>
  <si>
    <t>UDRUGA IDEM</t>
  </si>
  <si>
    <t>32.11.</t>
  </si>
  <si>
    <t>UDRUGA MALENICA</t>
  </si>
  <si>
    <t>32.9.</t>
  </si>
  <si>
    <t>UDRUGA ANTIFAŠISTIČKIH BORACA I ANTIFAŠISTA LIBURNIJE</t>
  </si>
  <si>
    <t>31.6.</t>
  </si>
  <si>
    <t>UDRUGA DRAGOVOLJACA I VETERANA DOMOVINSKOG RATA - PODRUŽNICA MATULJI</t>
  </si>
  <si>
    <t>31.5.</t>
  </si>
  <si>
    <t>PLANINARSKO DRUŠTVO LISINA</t>
  </si>
  <si>
    <t>20.81.</t>
  </si>
  <si>
    <t>ALEKSANDAR JUŽNIĆ</t>
  </si>
  <si>
    <t>06.02.2019.</t>
  </si>
  <si>
    <t>Ugovor o autorskom djelu - nastup na Mićoj smotri</t>
  </si>
  <si>
    <t>13.3.</t>
  </si>
  <si>
    <t>NINA DUKIĆ SROK</t>
  </si>
  <si>
    <t>DALIBOR BURETIĆ (PUSNA LADY LUNA)</t>
  </si>
  <si>
    <t>20.02.2019.</t>
  </si>
  <si>
    <t>Ugovor o autorskom djelu - nastup na 24. zvončarskoj smotri</t>
  </si>
  <si>
    <t>13.2.</t>
  </si>
  <si>
    <t>DEAN JURDANA</t>
  </si>
  <si>
    <t>27.02.2019.</t>
  </si>
  <si>
    <t>Ugovor o djelu</t>
  </si>
  <si>
    <t>26.02.2019.</t>
  </si>
  <si>
    <t>Ugovor o autorskom djelu</t>
  </si>
  <si>
    <t>MARIO LIPOVŠEK</t>
  </si>
  <si>
    <t>Ugovor o autorskom djelcu</t>
  </si>
  <si>
    <t>SANJIN MILIH</t>
  </si>
  <si>
    <t>08.02.2019.</t>
  </si>
  <si>
    <t>13.1.</t>
  </si>
  <si>
    <t>DALIBOR AFRIĆ</t>
  </si>
  <si>
    <t>22.02.2019.</t>
  </si>
  <si>
    <t>DAVOR KRMPOTIĆ</t>
  </si>
  <si>
    <t>LUKA GRUBIŠIĆ</t>
  </si>
  <si>
    <t>ANSAMBL SAŠA AVSENIK</t>
  </si>
  <si>
    <t>11.07.2019.</t>
  </si>
  <si>
    <t>01.03.2019.</t>
  </si>
  <si>
    <t>Ugovor o poslovnoj suradnji - nastup na Matuljskim ljetnim večerima</t>
  </si>
  <si>
    <t>14.3.</t>
  </si>
  <si>
    <t>DRAŽEN BALJAK</t>
  </si>
  <si>
    <t>21.07.2019.</t>
  </si>
  <si>
    <t>Ugovor za nastup izvođača LET 3</t>
  </si>
  <si>
    <t>TURISTIČKA ZAJEDNICA GRADA KASTVA</t>
  </si>
  <si>
    <t>22.07.2019.</t>
  </si>
  <si>
    <t>Ugovor o suorganizaciji manifestacije "Jerry Ricks blues festival" u Matuljima</t>
  </si>
  <si>
    <t>HRVOJE LOZANČIĆ - KLAPA CAMBI</t>
  </si>
  <si>
    <t>03.06.2019.</t>
  </si>
  <si>
    <t>Ugovor o autorskom honoraru umjetnika</t>
  </si>
  <si>
    <t>FRANJO ČRNJARIĆ</t>
  </si>
  <si>
    <t>09.08.2019.</t>
  </si>
  <si>
    <t>Ugovor o autorskom djelu - nastup na Matulji Etno Jazz festivalu</t>
  </si>
  <si>
    <t>VOKALNO-INSTRUMENTALNI ANSAMBL "INTERMEZZO" RIJEKA</t>
  </si>
  <si>
    <t>13.08.2019.</t>
  </si>
  <si>
    <t>Ugovor o suradnji - izvedba predstave na Matuljskim ljetnim večerima</t>
  </si>
  <si>
    <t>ANITA PRIMORAC</t>
  </si>
  <si>
    <t>12.08.2019.</t>
  </si>
  <si>
    <t>Ugovor o autorskom djelu - koncert klasične glazbe u Amfiteatru</t>
  </si>
  <si>
    <t>BRANKO STERPIN</t>
  </si>
  <si>
    <t>30.08.2019.</t>
  </si>
  <si>
    <t>Ugovor o autorskom djelu - plesna večer u Amfiteatru</t>
  </si>
  <si>
    <t>ISTRA FILM</t>
  </si>
  <si>
    <t>11.09.2019.</t>
  </si>
  <si>
    <t>Ugovor o ostvarenja programa 3. HISTORY FILM FESTIVALA u Matulji</t>
  </si>
  <si>
    <t>14.4.</t>
  </si>
  <si>
    <t xml:space="preserve">STUDENTSKI CENTAR RIJEKA </t>
  </si>
  <si>
    <t>Ugovor o obavljanju studentskog posla br. 53299/2019</t>
  </si>
  <si>
    <t>11.10.2019.</t>
  </si>
  <si>
    <t>INES DIDOVIĆ</t>
  </si>
  <si>
    <t>18.11.2019.</t>
  </si>
  <si>
    <t>VJEKOSLAVA JURDANA</t>
  </si>
  <si>
    <t>27.03.2019.</t>
  </si>
  <si>
    <t>14.2.</t>
  </si>
  <si>
    <t>JELENA UHER</t>
  </si>
  <si>
    <t xml:space="preserve">Ugovor o autorskom djelu </t>
  </si>
  <si>
    <t>GRADSKO DRUŠTVO CRVENOG KRIŽA OPATIJA</t>
  </si>
  <si>
    <t xml:space="preserve">Ugovor o suradnji </t>
  </si>
  <si>
    <t>23.3.</t>
  </si>
  <si>
    <t>OŠ "DR. ANDRIJA MOHOROVIČIĆ" MATULJI</t>
  </si>
  <si>
    <t>06.03.2019.</t>
  </si>
  <si>
    <t>Ugovor o sufinanciranju dodatnih programa i školskih sportskih klubova OŠ "Dr. Andrija Mohorovičić" Matulji</t>
  </si>
  <si>
    <t>7., 7.3., 20.7.</t>
  </si>
  <si>
    <t>OŠ "DRAGO GERVAIS" BREŠCA</t>
  </si>
  <si>
    <t>Ugovor o sufinanciranju dodatnih programa i školskih sportskih klubova OŠ "Drago Gervais" Brešca</t>
  </si>
  <si>
    <t>7.1., 7.4., 20.7.</t>
  </si>
  <si>
    <t>ANA BRATULIĆ</t>
  </si>
  <si>
    <t>8.4.</t>
  </si>
  <si>
    <t>IVA MRŠA HABER</t>
  </si>
  <si>
    <t>NADIJA MIOČIĆ</t>
  </si>
  <si>
    <t>IVANA VADLJA</t>
  </si>
  <si>
    <t>07.03.2019.</t>
  </si>
  <si>
    <t>Ugovor o djelu - SOS učenje kemija - do 30.06.19.</t>
  </si>
  <si>
    <t xml:space="preserve">Ugovor o djelu - SOS učenje engleski jezik </t>
  </si>
  <si>
    <t xml:space="preserve">Ugovor o djelu - SOS učenje </t>
  </si>
  <si>
    <t xml:space="preserve">Ugovor o djelu - SOS učenje matematika </t>
  </si>
  <si>
    <t>11.11.2019.</t>
  </si>
  <si>
    <t>Ugovor o djelu - SOS učenje kemija - 9-12.19.</t>
  </si>
  <si>
    <t>BARBARA VARDIĆ</t>
  </si>
  <si>
    <t>16.10.2019.</t>
  </si>
  <si>
    <t>Ugovor o djelu - SOS učenje engleski - 10-12.19.</t>
  </si>
  <si>
    <t>SINIŠA TOPIĆ</t>
  </si>
  <si>
    <t>20.9.</t>
  </si>
  <si>
    <t>Ugovor o djelu - informatika u PŠ Jušići - 1.-6.19.</t>
  </si>
  <si>
    <t>23.10.2019.</t>
  </si>
  <si>
    <t>Ugovor o djelu - informatika u PŠ Jušići - 10-12.19.</t>
  </si>
  <si>
    <t>23.12.2019.</t>
  </si>
  <si>
    <t>Ugovor o autorskom djelu - nastup klape Šufit</t>
  </si>
  <si>
    <t>14.1.</t>
  </si>
  <si>
    <t>EMIR GROZDANIĆ</t>
  </si>
  <si>
    <t>20.12.2019.</t>
  </si>
  <si>
    <t>14.1. i 14.5.</t>
  </si>
  <si>
    <t>POLIKLINIKA ZA RADIOLOGIJU I PSIHIJATRIJU DENTAL KANTRIDA</t>
  </si>
  <si>
    <t>9.10.2019.</t>
  </si>
  <si>
    <t>Ugovor o obavljanju zdravstvene usluge - preventivni pregled (ultrazvuk abdomena, dojke, štitnjače ili prostate</t>
  </si>
  <si>
    <t>32.12.</t>
  </si>
  <si>
    <t>ORDINACIJE SALAMON OPATIJA</t>
  </si>
  <si>
    <t>Ugovor o obavljanju zdravstvene usluge - preventivni pregled ginekološki pregled</t>
  </si>
  <si>
    <t>POLIKLINIKA SIMONIĆ RIJEKA</t>
  </si>
  <si>
    <t>Ugovor o obavljanju zdravstvene usluge - preventivni pregled madeža</t>
  </si>
  <si>
    <t>PRIVATNA ORDINACIJA DENTALNE MEDICINE mr.sc. Daria Simčić</t>
  </si>
  <si>
    <t>28.06.2019.</t>
  </si>
  <si>
    <t>Ugovor o obavljanju zdravstvene usluge - preventivni zdravstveni program "Zdrava djeca zdravi zubi"</t>
  </si>
  <si>
    <t>SPORTSKO DRUŠTVO KONOPAŠI MATULJI</t>
  </si>
  <si>
    <t>25.10.2019.</t>
  </si>
  <si>
    <t>Ugovor o suradnji</t>
  </si>
  <si>
    <t>ERNEST MARINKOVIĆ I IVAN BANOVIĆ</t>
  </si>
  <si>
    <t>25.04.2019.</t>
  </si>
  <si>
    <t>27.5.</t>
  </si>
  <si>
    <t>POMORSKI I POVIJESNI MUZEJ HRVATSKOG PRIMORJA RIJEKA</t>
  </si>
  <si>
    <t>Ugovor o sufinanciranju</t>
  </si>
  <si>
    <t>11.1. i 11.2.</t>
  </si>
  <si>
    <t>AUTOKLUB RI-autosport</t>
  </si>
  <si>
    <t>Ugovor o pokroviteljstvu - 10. Rally maškaranih oktanaca Halubje - Liuburnija 2019.</t>
  </si>
  <si>
    <t>31.7.</t>
  </si>
  <si>
    <t>BOKSAČKI KLUB ŠAMPION</t>
  </si>
  <si>
    <t>28.11.2019.</t>
  </si>
  <si>
    <t>Ugovor o sufinanciranju manifestacije - Noć šampiona</t>
  </si>
  <si>
    <t>20.15.</t>
  </si>
  <si>
    <t>DJEČJI VRTIĆ MATULJI</t>
  </si>
  <si>
    <t>Ugovor o pokroviteljstvu - Mići domaći festival</t>
  </si>
  <si>
    <t>4.6.</t>
  </si>
  <si>
    <t>Župa bezgrešnog začeća BDM Veli Brgud</t>
  </si>
  <si>
    <t>Ugovor o kapitalnoj donaciji za nabavku orgulja</t>
  </si>
  <si>
    <t>17.7</t>
  </si>
  <si>
    <t>CRIKVENICA-OPATIJA EKO</t>
  </si>
  <si>
    <t>02.01.2019.</t>
  </si>
  <si>
    <t>Ugovor o preventivnoj dezinfekciji, dezinsekciji i deratizaciji</t>
  </si>
  <si>
    <t>VETERINARSKA STANICA RIJEKA D.O.O.</t>
  </si>
  <si>
    <t>Ugovor o obavljanju poslova hvatanja i zbrinjavanja napuštenih i izgubljenih životinja</t>
  </si>
  <si>
    <t>VILMET D.O.O.</t>
  </si>
  <si>
    <t>Ugovor o održavanja sustava navodnjavanja u 2019. godini</t>
  </si>
  <si>
    <t>LIFT MONT RIJEKA D.O.O.</t>
  </si>
  <si>
    <t>01.01.2019.</t>
  </si>
  <si>
    <t>Ugovor o redovitom održavanju dizala u objektu Školske sportske dvorane u Matuljima za 2019. godinu</t>
  </si>
  <si>
    <t>Ugovor o redovitom održavanju dizala u objektu CENTAR PRIMARNE ZDRAVSTVENE ZAŠTITE MATULJI za 2019. godinu</t>
  </si>
  <si>
    <t>Ugovor o obavljanju komunalnih poslova održavanja javne rasvjete na području Općine Matulji</t>
  </si>
  <si>
    <t>Ugovor o izvođenju radova na poslovanju i održavanju dekorativne-novogodišnje i pusne rasvjete na području Općine Matulji</t>
  </si>
  <si>
    <t>Ugovor za pometanje javno-prometnih površina Općine matulji tijekom 2019. godine</t>
  </si>
  <si>
    <t>SERVING USLUGE D.O.O.</t>
  </si>
  <si>
    <t>17.01.2019.</t>
  </si>
  <si>
    <t>Ugovor o izvođenju izolaterskih i podopolagačkih radova u Društvenom domu Lipa</t>
  </si>
  <si>
    <t>Ugovor o izvođenju II. faze strojarskih instalacija u zgradi Društvenog doma u Lipi</t>
  </si>
  <si>
    <t>ALARM EXPRESS D.O.O.</t>
  </si>
  <si>
    <t>ROBA/RADOVI/USLUGA</t>
  </si>
  <si>
    <t>USLUGA</t>
  </si>
  <si>
    <t>RADOVI</t>
  </si>
  <si>
    <t xml:space="preserve">ADRIA P.A. </t>
  </si>
  <si>
    <t>21.10.2019.</t>
  </si>
  <si>
    <t>Ugovor o najmu osobnog automobila za potrebe Općine Matulji I otkup rabljenog vozila u vlasništvu Općine Matulji</t>
  </si>
  <si>
    <t>31.07.2019.</t>
  </si>
  <si>
    <t>Ugovor o izvođenju radova</t>
  </si>
  <si>
    <t>23.09.2019.</t>
  </si>
  <si>
    <t>II. Aneks ugovora o izvođenju radova</t>
  </si>
  <si>
    <t>G.T. TRADE D.O.O.</t>
  </si>
  <si>
    <t>28.10.2019.</t>
  </si>
  <si>
    <t>Ugovor o izvođenju radova na sanaciji I zatvaranju odlagališta neopasnog otpada "OSOJNICA" brij 2/2019</t>
  </si>
  <si>
    <t>ZANATSKA ZADRUGA</t>
  </si>
  <si>
    <t>Ugovor o izvođenju hidroinstalaterskih I ličilačkih radova O.Š. Andrija Mohorovičić, područna škola Jušići I Dječji vrtić Matulji, objekt Jušići</t>
  </si>
  <si>
    <t>Ugovor o izvođenju građevinsko obrtničkih radova na unutrašnjem uređenju O.Š. Andrije Mohorovičić, područna škola Jušići I Dječji vrtić Matulji, objekt Jušići</t>
  </si>
  <si>
    <t>G.P.P. MIKIĆ D.O.O.</t>
  </si>
  <si>
    <t>08.04.2019.</t>
  </si>
  <si>
    <t>Aneks broj 2 ugovora o izvođenju radova</t>
  </si>
  <si>
    <t>25.02.2019.</t>
  </si>
  <si>
    <t xml:space="preserve">Aneks ugovora o izvođenju radova-produljenje rokova </t>
  </si>
  <si>
    <t>DARIO D.O.O.</t>
  </si>
  <si>
    <t>29.08.2019.</t>
  </si>
  <si>
    <t>Ugovor o izvođenju pripremnih radova za energetsku obnovu zgrade Općine Matulji</t>
  </si>
  <si>
    <t>ZANATOPREMA RIJEKA, ZANATSKA ZADRUGA</t>
  </si>
  <si>
    <t>19.09.2019.</t>
  </si>
  <si>
    <t>10.01.2019.</t>
  </si>
  <si>
    <t>Aneks ugovora o izvođenju radova</t>
  </si>
  <si>
    <t>GP KRK D.D.</t>
  </si>
  <si>
    <t>Ugovor o izvođenju radova-preasfaltiranje dijela Ulice Vladimira Nazora Matulji</t>
  </si>
  <si>
    <t>GRAĐEVINAR D.O.O.</t>
  </si>
  <si>
    <t>24.09.2019.</t>
  </si>
  <si>
    <t>Ugovor o izvođenju radova uređenja javne površine u Munama</t>
  </si>
  <si>
    <t>PARKOVI D.O.O.</t>
  </si>
  <si>
    <t>Aneks ugovora o održavanju javnih zelenih površina na području Općine Matulji 2019.g.</t>
  </si>
  <si>
    <t>Ugovor o izvođenju radova na uređenju okoliša dječjeg vrtića Matulji, objekt Veli Brgud</t>
  </si>
  <si>
    <t>HABITUS J.D.O.O.</t>
  </si>
  <si>
    <t>Ugovor o izvođenju radova na rekonstrukciji krovišta zgrade škole u Žejanama</t>
  </si>
  <si>
    <t>ZAJEDNICA PONUDITELJA GRBAC TIM D.O.O. I SERVING USLUGE D.O.O.</t>
  </si>
  <si>
    <t>05.02.2019.</t>
  </si>
  <si>
    <t>Ugovor o izvođenju strojarskih instalacija kotlovnice Dječjeg vrtića Matulji</t>
  </si>
  <si>
    <t>06.08.2019.</t>
  </si>
  <si>
    <t>Ugovor o nabavi usluga-Stručni nadzor na izvođenju radova energetske obnove zgrade O.Š. Andrije Mohorovičić, područna škola Jušići I Dječjeg vrtića Matulji, objekt Jušići</t>
  </si>
  <si>
    <t>03.08.2019.</t>
  </si>
  <si>
    <t>Ugovor o izvođenju radova-energetska obnova zgrade O.Š. Andrije Mohorovičića, područna škola Jušići I Dječjeg vrtića Matulji, objekt Jušići</t>
  </si>
  <si>
    <t>Ugovor o izvođenju građevinsko obrtničkih radova na unutrašnjem uređenju Dječjeg vrtića Matulji, objekt Veli Brgud I O.Š. Drago Gervais Brešca, područni odjel Veli Brgud</t>
  </si>
  <si>
    <t>30.04.2019.</t>
  </si>
  <si>
    <t>Ugovor o izvođenju radova izgradnje elektroinstalacija cestovne rasvjete I rasvjete I SN/NN kabelske kanalizacije</t>
  </si>
  <si>
    <t>15.04.2019.</t>
  </si>
  <si>
    <t>Ugovor o izvođenju radova izgradnje oborinske odvodnje na dijelu spojne ceste Veli Brgud-D8</t>
  </si>
  <si>
    <t>ZAJEDNIČKI OBRT VALINČIĆ ELEKTROINSTALACIJE VL. Bernard I Rudi Valinčić</t>
  </si>
  <si>
    <t>25.03.2019.</t>
  </si>
  <si>
    <t>Ugovor o izvođenju elektroinstalaterskih radova uređenja prostora knjižnice Kastavska cesta 4, Matulji</t>
  </si>
  <si>
    <t>Ugovor za pometanje javno-prometnih površina Općine Matulji tijekom 2019. godine</t>
  </si>
  <si>
    <t>Ugovor o održavanju vatrodojavnog sustava i sustava odimljavanja u objekt Školske sportske dvorane Matulji</t>
  </si>
  <si>
    <t>GORAN GRADITELJSTVO D.O.O.</t>
  </si>
  <si>
    <t>28.02.2019.</t>
  </si>
  <si>
    <t xml:space="preserve">Aneks ugovora o produženju rokova </t>
  </si>
  <si>
    <t>11.02.2019.</t>
  </si>
  <si>
    <t>Ugovor o izvođenju radova na oborinskoj odvodnji u Mihelićima</t>
  </si>
  <si>
    <t>RAD</t>
  </si>
  <si>
    <t>Ugovor o održavanju vatrodojavnog sustava za objekt Centar primarne zdravstvene zaštite</t>
  </si>
  <si>
    <t>Ugovor o održavanju vatrodojavnog sustava I sustava odimljavanja za objekt školske sportske dvorane Općine Matulji</t>
  </si>
  <si>
    <t>Ugovor o redovitom održavanju dizala Školske sportske dvorane u Matuljima</t>
  </si>
  <si>
    <t>MINISTARSTVO REGIONALNOG RAZVOJA I FONDOVA EU</t>
  </si>
  <si>
    <t>04.12.2019.</t>
  </si>
  <si>
    <t>Ugovor o sufinanciranju provedbe EU projekta JPF.2019-5.348</t>
  </si>
  <si>
    <t>Ugovor o sufinanciranju provedbe EU projekta JPF.2019-5.312</t>
  </si>
  <si>
    <t>Ugovor o sufinanciranju provedbe EU projekta JPF.2019-5.305</t>
  </si>
  <si>
    <t>Ugovor o sufinanciranju provedbe EU projekta JPF.2019-5.337</t>
  </si>
  <si>
    <t>MEDRIS-USTANOVA ZA ZDRAVSTVENU SKRB</t>
  </si>
  <si>
    <t>01.08.2019.</t>
  </si>
  <si>
    <t>Ugovor o zakupu</t>
  </si>
  <si>
    <t>HRVATSKE CESTE</t>
  </si>
  <si>
    <t>Ugovor o korištenju sredstava za sufinanciranjr zimske službe na nerazvrstanim cestama iz izvora sredstava Hrvatskih cesta d.o.o. u 2019. godini</t>
  </si>
  <si>
    <t>HEP-Operator distribucijskog sustava d.o.o.</t>
  </si>
  <si>
    <t>24.01.2019.</t>
  </si>
  <si>
    <t>Ugovor o korištenju mreže (kategorija poduzetništvo-niski napon) broj 4012-19-001380</t>
  </si>
  <si>
    <t>Sporazum Općina Rijeka, Kastav, Kraljevica, Bakar, Viškovo, Klana, Čavle, Jelenje, Kostrena, Matulji</t>
  </si>
  <si>
    <t>Sporazum sa KD Autotrolej d.o.o. O financiranju realizacie nabavke opreme za javni prijevoz</t>
  </si>
  <si>
    <t>Primorsko-goranska županija</t>
  </si>
  <si>
    <t>19.11.2019.</t>
  </si>
  <si>
    <t>Dodatak 1. Ugovoru broj 21/19/2019 o sufinanciranju projekta rekonstrukcije spojne ceste iz naselja Veli Brgud do državne ceste D-8</t>
  </si>
  <si>
    <t>26.09.2019.</t>
  </si>
  <si>
    <t>Sporazum broj 190/05/2019 o sufinanciranju projekta dogradnje Osnovne škole "Dr. Andrija Mohorovičić" Matulji</t>
  </si>
  <si>
    <t>Roma ugostiteljstvo d.o.o.</t>
  </si>
  <si>
    <t>Aneks ugovora o privremenoj uporabi javne površine za postavu ugostiteljske terase</t>
  </si>
  <si>
    <t>Ministarstvo graditeljstva i prostornog uređenja i Fond za zaštitu okoliša i energetsku učinkovitost</t>
  </si>
  <si>
    <t>Ugovor o dodjeli bespovratnih sredstava-broj ugovora KK.04.2.1.04.0821</t>
  </si>
  <si>
    <t>PETAR ŠUSTAR</t>
  </si>
  <si>
    <t>13.12.2019.</t>
  </si>
  <si>
    <t>Ugovor o prodaji nekretnine</t>
  </si>
  <si>
    <t>MRNJAVAC D.O.O.</t>
  </si>
  <si>
    <t>27.12.2019.</t>
  </si>
  <si>
    <t>Ugovor o sufinanciranju kamata za 2019. godinu</t>
  </si>
  <si>
    <t>LUMBERTRANS TRGOVINA I USLUGE D.O.O.</t>
  </si>
  <si>
    <t>Goran Stambul suvlasnik obrta za usluge u šumarstvu STAMBUL</t>
  </si>
  <si>
    <t>PETER PAN D.O.O.</t>
  </si>
  <si>
    <t>Nevenko Bilobrk vlasnik obrta Javni prijevoz Bilobrk Matulji</t>
  </si>
  <si>
    <t>Mladen Mauš vlasnik obrta EMD Elektromehanika-brodska oprema Matulji</t>
  </si>
  <si>
    <t>ALPRON D.O.O.</t>
  </si>
  <si>
    <t>ISA D.O.O.</t>
  </si>
  <si>
    <t>ALESANDRO TRADE D.O.O.</t>
  </si>
  <si>
    <t>HIGIS D.O.O.</t>
  </si>
  <si>
    <t>NOVODENT D.O.O.</t>
  </si>
  <si>
    <t>BEX D.O.O.</t>
  </si>
  <si>
    <t>SEKUNDAR USLUGE D.O.O.</t>
  </si>
  <si>
    <t>TERMOBIL THERMO KING D.O.O.</t>
  </si>
  <si>
    <t>MEGAMONT D.O.O.</t>
  </si>
  <si>
    <t>AFRO D.O.O.</t>
  </si>
  <si>
    <t>STANCIJA KOVAČIĆI D.O.O.</t>
  </si>
  <si>
    <t>DOMENI D.O.O.</t>
  </si>
  <si>
    <t>KLIMAVENT D.O.O.</t>
  </si>
  <si>
    <t>ELCOMAT D.O.O.</t>
  </si>
  <si>
    <t>CM DELTA D.O.O.</t>
  </si>
  <si>
    <t>ANTO ILOBRK VLASNIK OBRTA TRANSPORT "GOGO" Matulji</t>
  </si>
  <si>
    <t>JASMINA FUĆAK</t>
  </si>
  <si>
    <t>BRODOGRADNJA PIČULJAN D.O.O.</t>
  </si>
  <si>
    <t>ERSTE&amp;STEIERMARKISCHE BANK D.D.</t>
  </si>
  <si>
    <t>19.12.2019.</t>
  </si>
  <si>
    <t>Ugovor o kreditu broj 5000948902</t>
  </si>
  <si>
    <t>VAN D.O.O.</t>
  </si>
  <si>
    <t>24.12.2019.</t>
  </si>
  <si>
    <t>Ugovor o obavljanju organiziranog prijevoza djece s teškoćama u razvoju u centre i ustanove</t>
  </si>
  <si>
    <t>Karlo Hadžić</t>
  </si>
  <si>
    <t>05.12.2019.</t>
  </si>
  <si>
    <t>TISAK PLUS D.O.O.</t>
  </si>
  <si>
    <t>Aneks ugovora o privremernoj uporabi javne površine za postavu hladnjaka</t>
  </si>
  <si>
    <t>GRADSKA KNJIŽNICA RIJEKA</t>
  </si>
  <si>
    <t>GORAN RAVNIĆ</t>
  </si>
  <si>
    <t>16.12.2019.</t>
  </si>
  <si>
    <t>Ugovor-izbori</t>
  </si>
  <si>
    <t>KUD DANICA</t>
  </si>
  <si>
    <t>Ugovor o najmu objekta</t>
  </si>
  <si>
    <t>MIRJANA KOMEN</t>
  </si>
  <si>
    <t>VLADO SIMČIĆ</t>
  </si>
  <si>
    <t>DAMIR BOŽIĆ</t>
  </si>
  <si>
    <t>URBANISTIČKI STUDIO RIJEKA D.O.O.</t>
  </si>
  <si>
    <t>Ugovor o izradi IV. Izmjene i dopune prostornog plana uređenja Općine Matulji</t>
  </si>
  <si>
    <t>MILOVAN VARTEL</t>
  </si>
  <si>
    <t>PERICA BUSIJA</t>
  </si>
  <si>
    <t>25.11.2019.</t>
  </si>
  <si>
    <t>Ugovor o davanju na korištenje javne površine</t>
  </si>
  <si>
    <t>RASADNIK ŠMOGORI D.O.O.</t>
  </si>
  <si>
    <t>Ugovor o privremenom korištenju poslovnog prostora</t>
  </si>
  <si>
    <t>MEJAŠKI DAMIR</t>
  </si>
  <si>
    <t>BOŽIDAR HRVATIN</t>
  </si>
  <si>
    <t>PAVEL TURKOVIĆ</t>
  </si>
  <si>
    <t>20.11.2019.</t>
  </si>
  <si>
    <t>MARIJA SURINA</t>
  </si>
  <si>
    <t>LIDIJA UJČIĆ</t>
  </si>
  <si>
    <t>13.11.2019.</t>
  </si>
  <si>
    <t>EDVARD BRATOVIĆ</t>
  </si>
  <si>
    <t>IVAN BUTINAR</t>
  </si>
  <si>
    <t>ROŽANIĆ JASMINA</t>
  </si>
  <si>
    <t>HARTA D.O.O.</t>
  </si>
  <si>
    <t>Ugovor o najmu i servisiranju računalne opreme</t>
  </si>
  <si>
    <t>Ugovor o financijskoj potpori</t>
  </si>
  <si>
    <t>DAMIR SMAJLA</t>
  </si>
  <si>
    <t>07.11.2019.</t>
  </si>
  <si>
    <t>ARMANDO KALČIĆ</t>
  </si>
  <si>
    <t>STANOJEVIĆ NADA</t>
  </si>
  <si>
    <t>DRAGIČEVIĆ ADRIJANA</t>
  </si>
  <si>
    <t>PERSIĆ IRENE</t>
  </si>
  <si>
    <t>ANA POŽAR</t>
  </si>
  <si>
    <t>Ugovor o sufinanciranju aranžmana ljetovanja djece i mladih s područja Općine Matulji</t>
  </si>
  <si>
    <t>OP-OP obrt za ugostiteljstvo vlasnice Tine Širić</t>
  </si>
  <si>
    <t>24.10.2019.</t>
  </si>
  <si>
    <t>ANDREJ ISKRA</t>
  </si>
  <si>
    <t>31.10.2019.</t>
  </si>
  <si>
    <t>DEAN KINKELA</t>
  </si>
  <si>
    <t>3.024,16 SA Z.KAM.</t>
  </si>
  <si>
    <t>RUKAVINA IRMA</t>
  </si>
  <si>
    <t>ŽELJKO ISKRA</t>
  </si>
  <si>
    <t>327,28 SA Z.KAM.</t>
  </si>
  <si>
    <t>6.313,94 SA Z.KAM.</t>
  </si>
  <si>
    <t>336,02 SA Z.KAM.</t>
  </si>
  <si>
    <t>6.048,31 SA Z.KAM.</t>
  </si>
  <si>
    <t>3.029,16 SA Z.KAM.</t>
  </si>
  <si>
    <t>9.072,47 SA Z.KAM.</t>
  </si>
  <si>
    <t>2.016,10 SA Z.KAM.</t>
  </si>
  <si>
    <t>756,04 SA Z.KAM.</t>
  </si>
  <si>
    <t>2.268,12 SA Z.KAM.</t>
  </si>
  <si>
    <t>OPG IVANIČIĆ MIROSLAV</t>
  </si>
  <si>
    <t>29.10.2019.</t>
  </si>
  <si>
    <t>ANICA POTOČNIK</t>
  </si>
  <si>
    <t>4.032,21 SA Z.KAM.</t>
  </si>
  <si>
    <t>Aneks ugovora o obavljanju zdravstvene usluge-preventivni pregled madeža</t>
  </si>
  <si>
    <t>HUDEC PLAN</t>
  </si>
  <si>
    <t>Ugovor o pružanju usluge projektantskog nadzora-Osojnica</t>
  </si>
  <si>
    <t>M.I.</t>
  </si>
  <si>
    <t>ZAJEDNICA PONUDITELJA CAPITAL ING D.O.O. I BOLD D.O.O.</t>
  </si>
  <si>
    <t>Ugovor o javnoj nabavi usluge stručnog nadzora građenja i koordinatora zaštite na radu-Osojnica</t>
  </si>
  <si>
    <t>RUNE CROW D.O.O.</t>
  </si>
  <si>
    <t>Ugovor o osnivanju prava služnosti</t>
  </si>
  <si>
    <t>DE BONA GINO</t>
  </si>
  <si>
    <t>3.156,97 SA Z.KAM.</t>
  </si>
  <si>
    <t>BRIGITA ŠTEMBERGER</t>
  </si>
  <si>
    <t>MILENA DUJMOVIĆ</t>
  </si>
  <si>
    <t>LUCIJA PETRUŠIĆ</t>
  </si>
  <si>
    <t>1.052,32 SA Z.KAM.</t>
  </si>
  <si>
    <t>ANA JURČIĆ</t>
  </si>
  <si>
    <t>LOVAČKO DRUŠTVO SRNDAĆ PERMANI</t>
  </si>
  <si>
    <t>18.10.2019.</t>
  </si>
  <si>
    <t>Ugovor o financijskoj pomoći</t>
  </si>
  <si>
    <t>17.10.2019.</t>
  </si>
  <si>
    <t>UDRUGA ČAKAVSKI SENJALI</t>
  </si>
  <si>
    <t>OPG BLAŠKOVIĆ JOSIP</t>
  </si>
  <si>
    <t>OPG MATAGA JAKIM</t>
  </si>
  <si>
    <t>AFRIĆ CELESTIN</t>
  </si>
  <si>
    <t>UJČIĆ MILA</t>
  </si>
  <si>
    <t>BOSLER D.O.O.</t>
  </si>
  <si>
    <t>01.06.2019.</t>
  </si>
  <si>
    <t>ORDINACIJA DENTALNE MEDICINE EDDY ŽEŽELIĆ</t>
  </si>
  <si>
    <t>Ugovor o zakupu nekretnine</t>
  </si>
  <si>
    <t>PETAR TURKOVIĆ</t>
  </si>
  <si>
    <t>175,39 SA Z.KAM.</t>
  </si>
  <si>
    <t>WUSTENROT STAMBENA ŠTEDIONICA D.D. Zagreb</t>
  </si>
  <si>
    <t>RUBEŠA IVICA</t>
  </si>
  <si>
    <t>17.09.2019.</t>
  </si>
  <si>
    <t>Ugovor o kupoprodaji nekretnine</t>
  </si>
  <si>
    <t>BORIS HRVATIN</t>
  </si>
  <si>
    <t>1.578,48 SA Z.KAM..</t>
  </si>
  <si>
    <t>Ugovor-zakup radi postavljanja stanice mo. komunikacije</t>
  </si>
  <si>
    <t>MATUŠIĆ ARSEN</t>
  </si>
  <si>
    <t>BRALIĆ VLASTA</t>
  </si>
  <si>
    <t>Ugovor o kreditu broj 5000913880</t>
  </si>
  <si>
    <t>Ugovor o kreditu broj 5000913855</t>
  </si>
  <si>
    <t>Ugovor o kreditu broj 5000913847</t>
  </si>
  <si>
    <t>SERGIJ TUL</t>
  </si>
  <si>
    <t>09.09.2019.</t>
  </si>
  <si>
    <t>1.644,73 SA Z. KAM.</t>
  </si>
  <si>
    <t>Ugovor-zakup radi postavljanja stanice mobilne komunikacije</t>
  </si>
  <si>
    <t>20.09.2019.</t>
  </si>
  <si>
    <t>Ugovor o izvođenju radova-energetska obnova zgrade Općine Matulji</t>
  </si>
  <si>
    <t>Trgovačko društvo THR d.o.o.</t>
  </si>
  <si>
    <t>Ugovor broj 602/01/19 za refundaciju troškova provedbe izbora članova vijeća i pred. nacionalnih manjina</t>
  </si>
  <si>
    <t>KARATE KLUB "METAL" JURDANI</t>
  </si>
  <si>
    <t>Ugovor o korištenju Doma Jušići</t>
  </si>
  <si>
    <t>UROŠ TURKOVIČ</t>
  </si>
  <si>
    <t>182,75 SA Z.KAM.</t>
  </si>
  <si>
    <t>DAVID TURKOVIČ</t>
  </si>
  <si>
    <t>LJILJANA SMAJILA</t>
  </si>
  <si>
    <t>6.578,94 SA Z.KAM.</t>
  </si>
  <si>
    <t>VLADIMIR TUL</t>
  </si>
  <si>
    <t>1.644,73 SA Z.KAM.</t>
  </si>
  <si>
    <t>SCORZONI BORIS</t>
  </si>
  <si>
    <t>2.704,53 SA Z.KAM..</t>
  </si>
  <si>
    <t>OSNOVNA ŠKOLA Dr. Andrija Mohorovičić</t>
  </si>
  <si>
    <t>05.09.2019.</t>
  </si>
  <si>
    <t>Ugovor o privremenom korištenju Doma Hangar</t>
  </si>
  <si>
    <t>Ugovor Općina Rijeka, Bakar, Matulji i KD Autotrolej d.o.o.</t>
  </si>
  <si>
    <t>14.12.2019.</t>
  </si>
  <si>
    <t>Ugovor o poslovnoj suradnji sa HŽ putnički prijevoz d.o.o. Na provedbi uključivanja željeznice u sustav javnog gradskog-prigradskog prijevoza Grada Rijeke</t>
  </si>
  <si>
    <t>BIG BAND PULA</t>
  </si>
  <si>
    <t>28.08.2019.</t>
  </si>
  <si>
    <t>Ugovor o privremenom korištenju dvorane Hangar</t>
  </si>
  <si>
    <t xml:space="preserve">BISKUPIJA POREČKA I PULJSKA </t>
  </si>
  <si>
    <t>23.08.2019.</t>
  </si>
  <si>
    <t>UDRUGA UMIROVLJENIKA</t>
  </si>
  <si>
    <t>22.08.2019.</t>
  </si>
  <si>
    <t>P.D.-PLANINARSKO DRUŠTVO LISINA</t>
  </si>
  <si>
    <t>21.08.2019.</t>
  </si>
  <si>
    <t>ŽUPA KRISTA KRALJA</t>
  </si>
  <si>
    <t>ugovor o kapitalnoj donaciji</t>
  </si>
  <si>
    <t xml:space="preserve">MEHANIZIRANA SATNIJA </t>
  </si>
  <si>
    <t>19.08.2019.</t>
  </si>
  <si>
    <t>GRADSKO DRUŠTVO CRVENOG KRIŽA GRADA OPATIJE</t>
  </si>
  <si>
    <t>USLUGE IMPERIAL D.O.O.</t>
  </si>
  <si>
    <t>Ugovor o čišćenj objekta Općine Matulji</t>
  </si>
  <si>
    <t>Ugovor-opskrba električnom energijom</t>
  </si>
  <si>
    <t>Promo video produkcija</t>
  </si>
  <si>
    <t>03.01.2019.</t>
  </si>
  <si>
    <t>Ugovor o provedbi promotivnih aktivnosti i izrade promidžbenih materijala-broj poziva: UP.02.2.2.08</t>
  </si>
  <si>
    <t>21.01.2019.</t>
  </si>
  <si>
    <t>ANDAR D.O.O.</t>
  </si>
  <si>
    <t>Ugovor o održavanju sustava grijanja, hlađenja i ventilacije na objektu Centar primarne zdravstvene zaštite u Matuljima u 2019.</t>
  </si>
  <si>
    <t>18.03.2019.</t>
  </si>
  <si>
    <t>Ugovor o održavanju javnih zelenih površina Općin Matulji u 2019. godini</t>
  </si>
  <si>
    <t>G.T.Trade d.o.o.</t>
  </si>
  <si>
    <t xml:space="preserve">Ugovor o izvođenju radova na sanaciji I zatvaranju odlagališta neopasnog otpada "OSOJNICA" </t>
  </si>
  <si>
    <t>Ugovor o stručnom nadzoru na radovima energetske obnove zgrade OŠ Andrije Mohorovičić, područna škola Rukavac i Dječji vrtić Matulji-objekt Rukavac</t>
  </si>
  <si>
    <t>Ugovor o stručnom nadzoru na radovima energetske obnove zgrade OŠ Andrije Mohorovičić, područna škola Jušići i Dječji vrtić Matulji, objekt Jušići</t>
  </si>
  <si>
    <t>CROATIA osiguranje d.d.</t>
  </si>
  <si>
    <t>Ugovor o dobrovoljnom (dodatno i dopunsko) osiguranje za 19 zaposlenika</t>
  </si>
  <si>
    <t xml:space="preserve">ZANATOPREMA RIJEKA </t>
  </si>
  <si>
    <t>Ugovor o izvođenju građevinsko obrtničkih raadova na unutarnjem uređenju OŠ A. Mohorovičić, područna škola Jušići i Dječji vrtić Matulji objekt Jušići</t>
  </si>
  <si>
    <t>Ugovor o izvođenju radova na uređenju prostora Kastavka cesta 4, Matulji</t>
  </si>
  <si>
    <t>DELFIN GRUPA D.O.O.</t>
  </si>
  <si>
    <t>Ugovor o stručnom nadzoru nad radovimna energetske obnove zgarde Općine Matulji</t>
  </si>
  <si>
    <t>ZANATOPREMA RIJEKA</t>
  </si>
  <si>
    <t>Ugovor o hidroinstalaterski i ličilački radovi na OŠ A.Mohorovičića područna škola Jušići</t>
  </si>
  <si>
    <t>GPZ D.D.</t>
  </si>
  <si>
    <t>Ugovor o izradi izvedbenog projekta sa pripadajućim troškovima i planom izvođenja radova rekonstrukcije raskrižja državne ceste D8 i sabirne ulice SU-1 poslovne zone Jurdani s izradom autobusnog ugibališta</t>
  </si>
  <si>
    <t>RAV SPORT</t>
  </si>
  <si>
    <t>Ugovor o kordiniranju aktivnosti i programa na lokaciji Jankovićev dolac te društvenim domovima Općine Matulji</t>
  </si>
  <si>
    <t>Ugovor o domarskoj usluzi i koordiniranju programa u Školskoj sportskoj dvorani Matulji</t>
  </si>
  <si>
    <t>SAVA OSIGURANJE D.D.</t>
  </si>
  <si>
    <t>Ugovor o osiguranju imovine Općine Matulji za 2020. godinu</t>
  </si>
  <si>
    <t>ŠTEDNA RASVJETA D.O.O.</t>
  </si>
  <si>
    <t>02.09.2019.</t>
  </si>
  <si>
    <t>Ugovor o modernizaciji postojeće rasvjete-Školska sportska dvorana Matulji</t>
  </si>
  <si>
    <t>RIJEKAPROJEKT D.O.O.</t>
  </si>
  <si>
    <t>Ugovor o idejnom projektucesta oznake GM 1 prema UPU Matulji</t>
  </si>
  <si>
    <t>ANDREJ VERTEL</t>
  </si>
  <si>
    <t>14.08.2019.</t>
  </si>
  <si>
    <t>168,05 SA Z.KAM.</t>
  </si>
  <si>
    <t>ANAMARIJA VERTEL</t>
  </si>
  <si>
    <t>RADOJKA MOČNIK</t>
  </si>
  <si>
    <t>LORI ŠUSTAR</t>
  </si>
  <si>
    <t>DI LEONARDO MARIN IAN</t>
  </si>
  <si>
    <t>822,37 SA Z.KAM.</t>
  </si>
  <si>
    <t>4.385,96 SA Z.KAM.</t>
  </si>
  <si>
    <t>SANJA ŽIVKOVIĆ</t>
  </si>
  <si>
    <t>137,06 SA Z.KAM.</t>
  </si>
  <si>
    <t>SONJA STANIĆ</t>
  </si>
  <si>
    <t>ROBERTO KALČIĆ</t>
  </si>
  <si>
    <t>ROBERT CORALLINI</t>
  </si>
  <si>
    <t>VIDA BARAK</t>
  </si>
  <si>
    <t>BOJAN SURINA</t>
  </si>
  <si>
    <t>04.07.2019.</t>
  </si>
  <si>
    <t>VILMA UŠLJEBRKA</t>
  </si>
  <si>
    <t>1.096,49 SA Z.KAM.</t>
  </si>
  <si>
    <t>SILVANA SMAJLA</t>
  </si>
  <si>
    <t>ANITA PAVIČIĆ</t>
  </si>
  <si>
    <t xml:space="preserve">ROBERT UREK </t>
  </si>
  <si>
    <t>02.08.2019.</t>
  </si>
  <si>
    <t>Dodatak I. Ugovora o djelu</t>
  </si>
  <si>
    <t>Primorsko-goranska županija, Turistička zajednica kvarnera i općina Matulji</t>
  </si>
  <si>
    <t>19.06.2019.</t>
  </si>
  <si>
    <t>Ugovor broj 58/08/2019 o udruživanju novčanih sredstava radi sufinanciranja promotivne kampanje oglašavanja sa zračnim prijevoznicim u 2019. god.</t>
  </si>
  <si>
    <t>GRUPA GRAPEVINE BABIES</t>
  </si>
  <si>
    <t>ugovor o autorskom djelu</t>
  </si>
  <si>
    <t>INES JURKOVIĆ</t>
  </si>
  <si>
    <t>3.289,47 SA Z.KAM.</t>
  </si>
  <si>
    <t xml:space="preserve">HRVOJE LOZANČIĆ </t>
  </si>
  <si>
    <t>Anex Ugovora o autorskom honoraru umjetnika</t>
  </si>
  <si>
    <t>CLAUDIA PEJČIĆ</t>
  </si>
  <si>
    <t>RENATA BRATOVIĆ</t>
  </si>
  <si>
    <t>X-DENT D.O.O.</t>
  </si>
  <si>
    <t>Aneks ugovora o sufinanciranju</t>
  </si>
  <si>
    <t>MARIN TOMLJANOVIĆ</t>
  </si>
  <si>
    <t>Aneks ugovora o djelu</t>
  </si>
  <si>
    <t>Ugovor privremenom korištenju poslovnog prostora</t>
  </si>
  <si>
    <t>PROMOCIJA D.O.O.</t>
  </si>
  <si>
    <t>05.07.2019.</t>
  </si>
  <si>
    <t>Ugovor o korištenju javne površine</t>
  </si>
  <si>
    <t>ANICA VALETIĆ</t>
  </si>
  <si>
    <t>Aneks br.6 ugovora o najmu</t>
  </si>
  <si>
    <t>RAJZA IBRIČIĆ</t>
  </si>
  <si>
    <t>MESNA INDUSTRIJA BRAĆE PIVAC D.O.O.</t>
  </si>
  <si>
    <t>VUKELIĆ ŽELJKO</t>
  </si>
  <si>
    <t>LIPOVAC IVAN</t>
  </si>
  <si>
    <t>02.07.2019.</t>
  </si>
  <si>
    <t>BOĆARSKI KLUB KORENSKO</t>
  </si>
  <si>
    <t>PUŽ DAMIR</t>
  </si>
  <si>
    <t>PUŽ NENAD</t>
  </si>
  <si>
    <t>SMILJANA SANTODONATO</t>
  </si>
  <si>
    <t>24.06.2019.</t>
  </si>
  <si>
    <t>AUTOCESTA RIJEKA-ZAGREB</t>
  </si>
  <si>
    <t>24.05.2019.</t>
  </si>
  <si>
    <t>Ugovor o prijenosu vlasništva nekretnina bez naknade</t>
  </si>
  <si>
    <t>RTL HRVATSKA D.O.O.</t>
  </si>
  <si>
    <t>12.06.2019.</t>
  </si>
  <si>
    <t>Ugovor o privremenom korištenju Školske sportske dvorane Matulji</t>
  </si>
  <si>
    <t>GORAN PELOZA</t>
  </si>
  <si>
    <t>GIMNASTIČKI KLUB "VITA" RIJEKA</t>
  </si>
  <si>
    <t>11.06.2019.</t>
  </si>
  <si>
    <t>SERGEJ TURKOVIĆ</t>
  </si>
  <si>
    <t>10.06.2019.</t>
  </si>
  <si>
    <t>592,02 SA Z.KAM.</t>
  </si>
  <si>
    <t>VALTER TURKOVIĆ</t>
  </si>
  <si>
    <t>ŠUSTAR LEONA</t>
  </si>
  <si>
    <t>22.05.2019.</t>
  </si>
  <si>
    <t>761,17 SA Z.KAM.</t>
  </si>
  <si>
    <t>EMIL VINARŠ</t>
  </si>
  <si>
    <t>ANA VINARŠ</t>
  </si>
  <si>
    <t>ALTEA VINARŠ</t>
  </si>
  <si>
    <t>MALONOGOMETNI KLUB KVARNER</t>
  </si>
  <si>
    <t>07.06.2019.</t>
  </si>
  <si>
    <t>FOLIOT-CENTAR ZA DJECU I MLADE MATULJI</t>
  </si>
  <si>
    <t>04.06.2019.</t>
  </si>
  <si>
    <t>29.05.2019.</t>
  </si>
  <si>
    <t>28.05.2019.</t>
  </si>
  <si>
    <t>Obavljanje poslova pomoći i njege u kući na području Općine Matulji</t>
  </si>
  <si>
    <t>OPĆINSKA ORGANIZACIJA SDP MATULJI</t>
  </si>
  <si>
    <t>23.05.2019.</t>
  </si>
  <si>
    <t>HRVATSKI CRVENI KRIŽ, GRADSKO DRUŠTVO OPATIJA</t>
  </si>
  <si>
    <t>ADA PUŽ</t>
  </si>
  <si>
    <t>ALMA BUTINAR</t>
  </si>
  <si>
    <t>1.184,05 SA Z.KAM.</t>
  </si>
  <si>
    <t>LUČIJANO SURINA</t>
  </si>
  <si>
    <t>3.044,70 SA Z.KAM.</t>
  </si>
  <si>
    <t>21.05.2019.</t>
  </si>
  <si>
    <t>Ugovor o upravljanju reciklažnim dvorištem</t>
  </si>
  <si>
    <t>ŽENSKI RUKOMETNI KLUB "LIBURNIJA" MATULJI</t>
  </si>
  <si>
    <t>15.05.2019.</t>
  </si>
  <si>
    <t>ADRIAPUBLIC J.D.O.O.</t>
  </si>
  <si>
    <t>16.05.2019.</t>
  </si>
  <si>
    <t>Ugovor o propagandi</t>
  </si>
  <si>
    <t xml:space="preserve">FRANJO STEVANATO </t>
  </si>
  <si>
    <t>09.05.2019.</t>
  </si>
  <si>
    <t>06.05.2019.</t>
  </si>
  <si>
    <t>Aneks ugovor o provedbi promotivnih aktivnosti i izrade promidžbenih materijala-broj poziva: UP.02.2.2.08</t>
  </si>
  <si>
    <t>UDRUGA ZVONČARI I MAŠKARE VLAHOV BREG</t>
  </si>
  <si>
    <t>03.05.2019.</t>
  </si>
  <si>
    <t>Ugovor o privremenom korištenju Doma u Jušićima</t>
  </si>
  <si>
    <t>02.05.2019.</t>
  </si>
  <si>
    <t>KULTURNO DRUŠTVO RUSINA I UKRAJINACA "RUŠNJAK"</t>
  </si>
  <si>
    <t>26.04.2019.</t>
  </si>
  <si>
    <t xml:space="preserve">ERNEST MARINOVIĆ </t>
  </si>
  <si>
    <t>MARIJA HOSI</t>
  </si>
  <si>
    <t>18.04.2019.</t>
  </si>
  <si>
    <t>4.086,04 SA Z.KAM.</t>
  </si>
  <si>
    <t>VARLJEN MARIO</t>
  </si>
  <si>
    <t>17.04.2019.</t>
  </si>
  <si>
    <t>1.532,26 SA Z.KAM.</t>
  </si>
  <si>
    <t>VARLJEN IGOR</t>
  </si>
  <si>
    <t xml:space="preserve">AMALIJA LUNDER </t>
  </si>
  <si>
    <t>14.04.2019.</t>
  </si>
  <si>
    <t>11.888,04 SA Z.KAM.</t>
  </si>
  <si>
    <t>JOSIP TURKOVIĆ</t>
  </si>
  <si>
    <t>5.944,02 SA Z.KAM.</t>
  </si>
  <si>
    <t>2.972,01 SA Z.KAM.</t>
  </si>
  <si>
    <t>SIMČIĆ ZAVRTANIK</t>
  </si>
  <si>
    <t>990,67 SA Z.KAM</t>
  </si>
  <si>
    <t>ROBERT SIMČIĆ</t>
  </si>
  <si>
    <t>MINISTARSTVO UNUTARNJIH POSLOVA</t>
  </si>
  <si>
    <t>Ugovor o sufinanciranju uređenja i opremanja objekta policijske postaje Opatija</t>
  </si>
  <si>
    <t>BDC D.O.O.</t>
  </si>
  <si>
    <t>Anex Ugovora o pružanju usluga tehničke pomoći za upravljanje i administraciju projekta "Izgradnja reciklažnog dvorišta Općine Matulji"</t>
  </si>
  <si>
    <t>10.04.2019.</t>
  </si>
  <si>
    <t>CREPULJA STARAJ MARTINA</t>
  </si>
  <si>
    <t>TEDI BABIĆ</t>
  </si>
  <si>
    <t>Ugovor o djelu za provođenje plesnog dijela manifestacije Noć muzeja</t>
  </si>
  <si>
    <t>01.02.2019..</t>
  </si>
  <si>
    <t>Anex ugovora o zakupu</t>
  </si>
  <si>
    <t>JAKOVAŠIĆ VESNA</t>
  </si>
  <si>
    <t>05.04.2019.</t>
  </si>
  <si>
    <t>SRK "RIKA" KASTAV</t>
  </si>
  <si>
    <t>04.04.2019.</t>
  </si>
  <si>
    <t xml:space="preserve">KOŠARKAŠKI KLUB "MATULJI 2000" </t>
  </si>
  <si>
    <t>02.04.2019.</t>
  </si>
  <si>
    <t>Ugovor o pokroviteljstvu</t>
  </si>
  <si>
    <t>26.03.2019.</t>
  </si>
  <si>
    <t>SAJČIĆ EMA</t>
  </si>
  <si>
    <t>22.03.2019.</t>
  </si>
  <si>
    <t>SUSANJ CHERIACH ANNA</t>
  </si>
  <si>
    <t>RIJEKA 2020 D.O.O.</t>
  </si>
  <si>
    <t>01.03.2020.</t>
  </si>
  <si>
    <t>ABRAMOVIĆ MIRKO</t>
  </si>
  <si>
    <t>19.02.2019.</t>
  </si>
  <si>
    <t>13.03.2019.</t>
  </si>
  <si>
    <t>SWING INFORMATIKA</t>
  </si>
  <si>
    <t>Ugovor o pružanju usluga održavanja swing programa</t>
  </si>
  <si>
    <t>DUŠAN JURIČIĆ</t>
  </si>
  <si>
    <t>SCORZONI DIANA</t>
  </si>
  <si>
    <t>2.793,77 SA Z.KAM.</t>
  </si>
  <si>
    <t>10975,54 SA Z.KAM.</t>
  </si>
  <si>
    <t>STANISLAV STEFANUTI</t>
  </si>
  <si>
    <t>05.03.2019.</t>
  </si>
  <si>
    <t>GORAN PEROŽIĆ</t>
  </si>
  <si>
    <t>UGOSTITELJSKI OBRT "OLIV"</t>
  </si>
  <si>
    <t>PIKADO KLUB DM</t>
  </si>
  <si>
    <t>UGOSTITELJSKI OBRT KINKELA</t>
  </si>
  <si>
    <t>SCORZONI MANEGAZZI GIOVANNI</t>
  </si>
  <si>
    <t>ANTONIJA ŠIŠA</t>
  </si>
  <si>
    <t>3.104,19 SA Z.KAM.</t>
  </si>
  <si>
    <t>KOMEN ROMANO</t>
  </si>
  <si>
    <t>1.552,10 SA Z.KAM.</t>
  </si>
  <si>
    <t>UDRUGA MUČIĆEVI ZVONČARI</t>
  </si>
  <si>
    <t>DIVA J.D.O.O.</t>
  </si>
  <si>
    <t>DOLCE FRITTELA J.D.O.O.</t>
  </si>
  <si>
    <t>KOLAR FESTIVAL J.D.O.O.</t>
  </si>
  <si>
    <t>HAMBI J.D.O.O.</t>
  </si>
  <si>
    <t>TRGOVAČKO DRUŠTVO DJEČJA RADOST</t>
  </si>
  <si>
    <t>VEDRAN STIPIĆ</t>
  </si>
  <si>
    <t>LOLOVITA LANA J.D.O.O.</t>
  </si>
  <si>
    <t>PETEHI J.D.O.O.</t>
  </si>
  <si>
    <t>25.02.20199.</t>
  </si>
  <si>
    <t>RIF-MARKETING</t>
  </si>
  <si>
    <t xml:space="preserve">Ugovor o snimanju sjednica Općinskog vijeća </t>
  </si>
  <si>
    <t>21.02.2019.</t>
  </si>
  <si>
    <t>1.358,09 SA Z.KAM.</t>
  </si>
  <si>
    <t>LIBURNIJSKE VODE D.O.O.</t>
  </si>
  <si>
    <t>Ugovor o osnivanju prava služnosti na nerazvrstanim cestama</t>
  </si>
  <si>
    <t>FAMBRA D.O.O.</t>
  </si>
  <si>
    <t>MATEJ RIBARIĆ</t>
  </si>
  <si>
    <t>DRUŠTVO SPORTSKE REKERACIJE HOPS RIJEKA</t>
  </si>
  <si>
    <t>ZVONIMIR MATIĆ</t>
  </si>
  <si>
    <t>GORDAN TERLEVIĆ</t>
  </si>
  <si>
    <t>JAVNA USTANOVA "PRIRODA" I LINISNA AVANTURA MATULJI</t>
  </si>
  <si>
    <t>Ugovor o obavljanju aktivnosti na području Značajnog krajobraza Lisina</t>
  </si>
  <si>
    <t>DSR "KASTAV" KASTAV</t>
  </si>
  <si>
    <t>KINKELA KARMEN</t>
  </si>
  <si>
    <t>ZAVIČAJNI KLUB "SLAVONIJA"</t>
  </si>
  <si>
    <t>UABA LIBURNIJE</t>
  </si>
  <si>
    <t>28.01.2019.</t>
  </si>
  <si>
    <t>18.01.2019.</t>
  </si>
  <si>
    <t>BOĆARSKI KLUB</t>
  </si>
  <si>
    <t>Ugovor o privremenom financiranju</t>
  </si>
  <si>
    <t>KALISTER ROSANA</t>
  </si>
  <si>
    <t>1.229,58 SA Z.KAM.</t>
  </si>
  <si>
    <t>SIMČIĆ BRANKO</t>
  </si>
  <si>
    <t>BRATOVIĆ MILAN</t>
  </si>
  <si>
    <t>1.844,37 SA Z.KAM</t>
  </si>
  <si>
    <t>BABIĆ TEDI</t>
  </si>
  <si>
    <t>04.01.2019.</t>
  </si>
  <si>
    <t>MJESNI ODBOR MUNE</t>
  </si>
  <si>
    <t>Ugovor o privremenom korištenju Doma Mune</t>
  </si>
  <si>
    <t>LJUBICA MAJDANIĆ</t>
  </si>
  <si>
    <t>30.10.2019.</t>
  </si>
  <si>
    <t>Ugovor o najmu stana</t>
  </si>
  <si>
    <t>VANA GOVIĆ</t>
  </si>
  <si>
    <t>17.5</t>
  </si>
  <si>
    <t>ZORAN KINKELA</t>
  </si>
  <si>
    <t>14.1</t>
  </si>
  <si>
    <t>14.5</t>
  </si>
  <si>
    <t>ZDESLAV MIŠURAC, TEO BIKIĆ, KREŠIMIR GRGIĆ, IGOR JELASKA - KLAPA ŠUFIT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</si>
</sst>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/;@"/>
  </numFmts>
  <fonts count="13" x14ac:knownFonts="1">
    <font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/>
    <xf numFmtId="0" fontId="2" fillId="5" borderId="0" xfId="0" applyFont="1" applyFill="1"/>
    <xf numFmtId="0" fontId="2" fillId="3" borderId="0" xfId="0" applyFont="1" applyFill="1"/>
    <xf numFmtId="0" fontId="1" fillId="6" borderId="0" xfId="0" applyFont="1" applyFill="1"/>
    <xf numFmtId="0" fontId="1" fillId="4" borderId="0" xfId="0" applyFont="1" applyFill="1"/>
    <xf numFmtId="0" fontId="2" fillId="6" borderId="0" xfId="0" applyFont="1" applyFill="1"/>
    <xf numFmtId="0" fontId="2" fillId="7" borderId="0" xfId="0" applyFont="1" applyFill="1"/>
    <xf numFmtId="0" fontId="1" fillId="8" borderId="0" xfId="0" applyFont="1" applyFill="1"/>
    <xf numFmtId="0" fontId="2" fillId="0" borderId="0" xfId="0" applyFont="1" applyFill="1" applyAlignment="1">
      <alignment vertical="top"/>
    </xf>
    <xf numFmtId="0" fontId="2" fillId="8" borderId="0" xfId="0" applyFont="1" applyFill="1" applyAlignment="1">
      <alignment vertical="top"/>
    </xf>
    <xf numFmtId="0" fontId="2" fillId="9" borderId="0" xfId="0" applyFont="1" applyFill="1"/>
    <xf numFmtId="0" fontId="2" fillId="2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16" fontId="2" fillId="10" borderId="1" xfId="0" quotePrefix="1" applyNumberFormat="1" applyFont="1" applyFill="1" applyBorder="1" applyAlignment="1">
      <alignment horizontal="center" vertical="center"/>
    </xf>
    <xf numFmtId="0" fontId="2" fillId="10" borderId="1" xfId="0" quotePrefix="1" applyFont="1" applyFill="1" applyBorder="1" applyAlignment="1">
      <alignment horizontal="center" vertical="center"/>
    </xf>
    <xf numFmtId="16" fontId="2" fillId="10" borderId="1" xfId="0" applyNumberFormat="1" applyFont="1" applyFill="1" applyBorder="1" applyAlignment="1">
      <alignment horizontal="center" vertical="center"/>
    </xf>
    <xf numFmtId="14" fontId="2" fillId="10" borderId="1" xfId="0" applyNumberFormat="1" applyFont="1" applyFill="1" applyBorder="1" applyAlignment="1">
      <alignment horizontal="center" vertical="center"/>
    </xf>
    <xf numFmtId="49" fontId="2" fillId="10" borderId="1" xfId="0" quotePrefix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0" fillId="3" borderId="4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164" fontId="0" fillId="3" borderId="3" xfId="0" applyNumberFormat="1" applyFont="1" applyFill="1" applyBorder="1" applyAlignment="1">
      <alignment horizontal="center" vertical="center"/>
    </xf>
    <xf numFmtId="4" fontId="0" fillId="3" borderId="3" xfId="0" applyNumberFormat="1" applyFill="1" applyBorder="1" applyAlignment="1">
      <alignment horizontal="center" vertical="center"/>
    </xf>
    <xf numFmtId="164" fontId="0" fillId="3" borderId="5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164" fontId="0" fillId="3" borderId="1" xfId="0" quotePrefix="1" applyNumberFormat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justify"/>
    </xf>
    <xf numFmtId="4" fontId="0" fillId="0" borderId="5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distributed"/>
    </xf>
    <xf numFmtId="164" fontId="2" fillId="0" borderId="0" xfId="0" applyNumberFormat="1" applyFont="1" applyFill="1" applyAlignment="1">
      <alignment horizontal="center" vertical="justify"/>
    </xf>
    <xf numFmtId="0" fontId="2" fillId="0" borderId="0" xfId="0" applyFont="1" applyAlignment="1">
      <alignment horizontal="center" vertical="distributed"/>
    </xf>
    <xf numFmtId="164" fontId="2" fillId="0" borderId="0" xfId="0" applyNumberFormat="1" applyFont="1" applyAlignment="1">
      <alignment horizontal="center" vertical="justify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justify" wrapText="1"/>
    </xf>
    <xf numFmtId="0" fontId="1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distributed"/>
    </xf>
    <xf numFmtId="164" fontId="2" fillId="0" borderId="1" xfId="0" applyNumberFormat="1" applyFont="1" applyFill="1" applyBorder="1" applyAlignment="1">
      <alignment horizontal="center" vertical="justify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justify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CCFF"/>
      <color rgb="FF8DB3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528"/>
  <sheetViews>
    <sheetView workbookViewId="0">
      <selection activeCell="K14" sqref="K14"/>
    </sheetView>
  </sheetViews>
  <sheetFormatPr defaultColWidth="9.140625" defaultRowHeight="15" x14ac:dyDescent="0.25"/>
  <cols>
    <col min="1" max="1" width="7.28515625" style="4" customWidth="1"/>
    <col min="2" max="2" width="31.42578125" style="79" customWidth="1"/>
    <col min="3" max="3" width="16" style="80" customWidth="1"/>
    <col min="4" max="4" width="41.5703125" style="47" customWidth="1"/>
    <col min="5" max="105" width="9.140625" style="3"/>
    <col min="106" max="16384" width="9.140625" style="2"/>
  </cols>
  <sheetData>
    <row r="1" spans="1:105" x14ac:dyDescent="0.25">
      <c r="A1" s="93" t="s">
        <v>9</v>
      </c>
      <c r="B1" s="94"/>
      <c r="C1" s="94"/>
      <c r="D1" s="94"/>
    </row>
    <row r="2" spans="1:105" x14ac:dyDescent="0.25">
      <c r="A2" s="95" t="s">
        <v>8</v>
      </c>
      <c r="B2" s="96"/>
      <c r="C2" s="96"/>
      <c r="D2" s="96"/>
    </row>
    <row r="3" spans="1:105" ht="30" x14ac:dyDescent="0.25">
      <c r="A3" s="29" t="s">
        <v>0</v>
      </c>
      <c r="B3" s="30" t="s">
        <v>1</v>
      </c>
      <c r="C3" s="31" t="s">
        <v>2</v>
      </c>
      <c r="D3" s="30" t="s">
        <v>4</v>
      </c>
    </row>
    <row r="4" spans="1:105" s="6" customFormat="1" ht="45" x14ac:dyDescent="0.25">
      <c r="A4" s="17">
        <v>10</v>
      </c>
      <c r="B4" s="24" t="s">
        <v>39</v>
      </c>
      <c r="C4" s="72" t="s">
        <v>40</v>
      </c>
      <c r="D4" s="24" t="s">
        <v>41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spans="1:105" s="6" customFormat="1" ht="75" x14ac:dyDescent="0.25">
      <c r="A5" s="17">
        <v>19</v>
      </c>
      <c r="B5" s="24" t="s">
        <v>67</v>
      </c>
      <c r="C5" s="55" t="s">
        <v>68</v>
      </c>
      <c r="D5" s="25" t="s">
        <v>69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</row>
    <row r="6" spans="1:105" s="6" customFormat="1" ht="60.75" thickBot="1" x14ac:dyDescent="0.3">
      <c r="A6" s="48">
        <v>21</v>
      </c>
      <c r="B6" s="24" t="s">
        <v>73</v>
      </c>
      <c r="C6" s="55" t="s">
        <v>74</v>
      </c>
      <c r="D6" s="24" t="s">
        <v>75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</row>
    <row r="7" spans="1:105" ht="15.75" thickTop="1" x14ac:dyDescent="0.25">
      <c r="A7" s="17">
        <v>322</v>
      </c>
      <c r="B7" s="24" t="s">
        <v>602</v>
      </c>
      <c r="C7" s="55" t="s">
        <v>86</v>
      </c>
      <c r="D7" s="24" t="s">
        <v>603</v>
      </c>
    </row>
    <row r="8" spans="1:105" ht="60" x14ac:dyDescent="0.25">
      <c r="A8" s="17">
        <v>346</v>
      </c>
      <c r="B8" s="24" t="s">
        <v>660</v>
      </c>
      <c r="C8" s="62" t="s">
        <v>661</v>
      </c>
      <c r="D8" s="26" t="s">
        <v>662</v>
      </c>
    </row>
    <row r="9" spans="1:105" x14ac:dyDescent="0.25">
      <c r="A9" s="17">
        <v>421</v>
      </c>
      <c r="B9" s="20" t="s">
        <v>854</v>
      </c>
      <c r="C9" s="55" t="s">
        <v>853</v>
      </c>
      <c r="D9" s="28" t="s">
        <v>500</v>
      </c>
    </row>
    <row r="10" spans="1:105" x14ac:dyDescent="0.25">
      <c r="A10" s="17">
        <v>422</v>
      </c>
      <c r="B10" s="24" t="s">
        <v>856</v>
      </c>
      <c r="C10" s="55" t="s">
        <v>49</v>
      </c>
      <c r="D10" s="28" t="s">
        <v>500</v>
      </c>
    </row>
    <row r="11" spans="1:105" x14ac:dyDescent="0.25">
      <c r="A11" s="17">
        <v>423</v>
      </c>
      <c r="B11" s="20" t="s">
        <v>859</v>
      </c>
      <c r="C11" s="55" t="s">
        <v>860</v>
      </c>
      <c r="D11" s="28" t="s">
        <v>603</v>
      </c>
    </row>
    <row r="12" spans="1:105" ht="30" x14ac:dyDescent="0.25">
      <c r="A12" s="17">
        <v>436</v>
      </c>
      <c r="B12" s="20" t="s">
        <v>893</v>
      </c>
      <c r="C12" s="55" t="s">
        <v>74</v>
      </c>
      <c r="D12" s="28" t="s">
        <v>894</v>
      </c>
    </row>
    <row r="13" spans="1:105" ht="30" x14ac:dyDescent="0.25">
      <c r="A13" s="17">
        <v>437</v>
      </c>
      <c r="B13" s="20" t="s">
        <v>893</v>
      </c>
      <c r="C13" s="55" t="s">
        <v>74</v>
      </c>
      <c r="D13" s="28" t="s">
        <v>894</v>
      </c>
    </row>
    <row r="14" spans="1:105" ht="30" x14ac:dyDescent="0.25">
      <c r="A14" s="17">
        <v>438</v>
      </c>
      <c r="B14" s="20" t="s">
        <v>893</v>
      </c>
      <c r="C14" s="55" t="s">
        <v>74</v>
      </c>
      <c r="D14" s="28" t="s">
        <v>894</v>
      </c>
    </row>
    <row r="15" spans="1:105" x14ac:dyDescent="0.25">
      <c r="A15" s="17">
        <v>444</v>
      </c>
      <c r="B15" s="20"/>
      <c r="C15" s="55"/>
      <c r="D15" s="28"/>
    </row>
    <row r="16" spans="1:105" x14ac:dyDescent="0.25">
      <c r="A16" s="17">
        <v>445</v>
      </c>
      <c r="B16" s="20"/>
      <c r="C16" s="55"/>
      <c r="D16" s="28"/>
    </row>
    <row r="17" spans="1:4" x14ac:dyDescent="0.25">
      <c r="A17" s="17">
        <v>446</v>
      </c>
      <c r="B17" s="20"/>
      <c r="C17" s="55"/>
      <c r="D17" s="28"/>
    </row>
    <row r="18" spans="1:4" x14ac:dyDescent="0.25">
      <c r="A18" s="17">
        <v>447</v>
      </c>
      <c r="B18" s="20"/>
      <c r="C18" s="55"/>
      <c r="D18" s="28"/>
    </row>
    <row r="19" spans="1:4" x14ac:dyDescent="0.25">
      <c r="A19" s="17">
        <v>448</v>
      </c>
      <c r="B19" s="20"/>
      <c r="C19" s="55"/>
      <c r="D19" s="28"/>
    </row>
    <row r="20" spans="1:4" x14ac:dyDescent="0.25">
      <c r="A20" s="17">
        <v>449</v>
      </c>
      <c r="B20" s="20"/>
      <c r="C20" s="55"/>
      <c r="D20" s="28"/>
    </row>
    <row r="21" spans="1:4" x14ac:dyDescent="0.25">
      <c r="A21" s="17">
        <v>450</v>
      </c>
      <c r="B21" s="20"/>
      <c r="C21" s="55"/>
      <c r="D21" s="28"/>
    </row>
    <row r="22" spans="1:4" x14ac:dyDescent="0.25">
      <c r="A22" s="17">
        <v>451</v>
      </c>
      <c r="B22" s="20"/>
      <c r="C22" s="55"/>
      <c r="D22" s="28"/>
    </row>
    <row r="23" spans="1:4" x14ac:dyDescent="0.25">
      <c r="A23" s="17">
        <v>452</v>
      </c>
      <c r="B23" s="20"/>
      <c r="C23" s="55"/>
      <c r="D23" s="28"/>
    </row>
    <row r="24" spans="1:4" x14ac:dyDescent="0.25">
      <c r="A24" s="17">
        <v>453</v>
      </c>
      <c r="B24" s="20"/>
      <c r="C24" s="55"/>
      <c r="D24" s="28"/>
    </row>
    <row r="25" spans="1:4" x14ac:dyDescent="0.25">
      <c r="A25" s="17">
        <v>454</v>
      </c>
      <c r="B25" s="20"/>
      <c r="C25" s="55"/>
      <c r="D25" s="28"/>
    </row>
    <row r="26" spans="1:4" x14ac:dyDescent="0.25">
      <c r="A26" s="17">
        <v>455</v>
      </c>
      <c r="B26" s="20"/>
      <c r="C26" s="55"/>
      <c r="D26" s="28"/>
    </row>
    <row r="27" spans="1:4" x14ac:dyDescent="0.25">
      <c r="A27" s="17">
        <v>456</v>
      </c>
      <c r="B27" s="20"/>
      <c r="C27" s="55"/>
      <c r="D27" s="28"/>
    </row>
    <row r="28" spans="1:4" x14ac:dyDescent="0.25">
      <c r="A28" s="17">
        <v>457</v>
      </c>
      <c r="B28" s="20"/>
      <c r="C28" s="55"/>
      <c r="D28" s="28"/>
    </row>
    <row r="29" spans="1:4" x14ac:dyDescent="0.25">
      <c r="A29" s="17">
        <v>458</v>
      </c>
      <c r="B29" s="20"/>
      <c r="C29" s="55"/>
      <c r="D29" s="28"/>
    </row>
    <row r="30" spans="1:4" x14ac:dyDescent="0.25">
      <c r="A30" s="17">
        <v>459</v>
      </c>
      <c r="B30" s="20"/>
      <c r="C30" s="55"/>
      <c r="D30" s="28"/>
    </row>
    <row r="31" spans="1:4" x14ac:dyDescent="0.25">
      <c r="A31" s="17">
        <v>460</v>
      </c>
      <c r="B31" s="20"/>
      <c r="C31" s="55"/>
      <c r="D31" s="28"/>
    </row>
    <row r="32" spans="1:4" x14ac:dyDescent="0.25">
      <c r="A32" s="17">
        <v>461</v>
      </c>
      <c r="B32" s="20"/>
      <c r="C32" s="55"/>
      <c r="D32" s="28"/>
    </row>
    <row r="33" spans="1:4" x14ac:dyDescent="0.25">
      <c r="A33" s="17">
        <v>462</v>
      </c>
      <c r="B33" s="20"/>
      <c r="C33" s="55"/>
      <c r="D33" s="28"/>
    </row>
    <row r="34" spans="1:4" x14ac:dyDescent="0.25">
      <c r="A34" s="17">
        <v>463</v>
      </c>
      <c r="B34" s="20"/>
      <c r="C34" s="55"/>
      <c r="D34" s="28"/>
    </row>
    <row r="35" spans="1:4" x14ac:dyDescent="0.25">
      <c r="A35" s="17">
        <v>464</v>
      </c>
      <c r="B35" s="20"/>
      <c r="C35" s="55"/>
      <c r="D35" s="28"/>
    </row>
    <row r="36" spans="1:4" x14ac:dyDescent="0.25">
      <c r="A36" s="17">
        <v>465</v>
      </c>
      <c r="B36" s="20"/>
      <c r="C36" s="55"/>
      <c r="D36" s="28"/>
    </row>
    <row r="37" spans="1:4" x14ac:dyDescent="0.25">
      <c r="A37" s="17">
        <v>466</v>
      </c>
      <c r="B37" s="20"/>
      <c r="C37" s="55"/>
      <c r="D37" s="28"/>
    </row>
    <row r="38" spans="1:4" x14ac:dyDescent="0.25">
      <c r="A38" s="17">
        <v>467</v>
      </c>
      <c r="B38" s="20"/>
      <c r="C38" s="55"/>
      <c r="D38" s="28"/>
    </row>
    <row r="39" spans="1:4" x14ac:dyDescent="0.25">
      <c r="A39" s="17">
        <v>468</v>
      </c>
      <c r="B39" s="20"/>
      <c r="C39" s="55"/>
      <c r="D39" s="28"/>
    </row>
    <row r="40" spans="1:4" x14ac:dyDescent="0.25">
      <c r="A40" s="17">
        <v>469</v>
      </c>
      <c r="B40" s="20"/>
      <c r="C40" s="55"/>
      <c r="D40" s="28"/>
    </row>
    <row r="41" spans="1:4" x14ac:dyDescent="0.25">
      <c r="A41" s="17">
        <v>470</v>
      </c>
      <c r="B41" s="20"/>
      <c r="C41" s="55"/>
      <c r="D41" s="28"/>
    </row>
    <row r="42" spans="1:4" x14ac:dyDescent="0.25">
      <c r="A42" s="17">
        <v>471</v>
      </c>
      <c r="B42" s="20"/>
      <c r="C42" s="55"/>
      <c r="D42" s="28"/>
    </row>
    <row r="43" spans="1:4" x14ac:dyDescent="0.25">
      <c r="A43" s="17">
        <v>472</v>
      </c>
      <c r="B43" s="20"/>
      <c r="C43" s="55"/>
      <c r="D43" s="28"/>
    </row>
    <row r="44" spans="1:4" x14ac:dyDescent="0.25">
      <c r="A44" s="17">
        <v>473</v>
      </c>
      <c r="B44" s="20"/>
      <c r="C44" s="55"/>
      <c r="D44" s="28"/>
    </row>
    <row r="45" spans="1:4" x14ac:dyDescent="0.25">
      <c r="A45" s="17">
        <v>474</v>
      </c>
      <c r="B45" s="20"/>
      <c r="C45" s="55"/>
      <c r="D45" s="28"/>
    </row>
    <row r="46" spans="1:4" x14ac:dyDescent="0.25">
      <c r="A46" s="17">
        <v>475</v>
      </c>
      <c r="B46" s="20"/>
      <c r="C46" s="55"/>
      <c r="D46" s="28"/>
    </row>
    <row r="47" spans="1:4" x14ac:dyDescent="0.25">
      <c r="A47" s="17">
        <v>476</v>
      </c>
      <c r="B47" s="20"/>
      <c r="C47" s="55"/>
      <c r="D47" s="28"/>
    </row>
    <row r="48" spans="1:4" x14ac:dyDescent="0.25">
      <c r="A48" s="17">
        <v>477</v>
      </c>
      <c r="B48" s="20"/>
      <c r="C48" s="55"/>
      <c r="D48" s="28"/>
    </row>
    <row r="49" spans="1:4" x14ac:dyDescent="0.25">
      <c r="A49" s="17">
        <v>478</v>
      </c>
      <c r="B49" s="20"/>
      <c r="C49" s="55"/>
      <c r="D49" s="28"/>
    </row>
    <row r="50" spans="1:4" x14ac:dyDescent="0.25">
      <c r="A50" s="17">
        <v>479</v>
      </c>
      <c r="B50" s="20"/>
      <c r="C50" s="55"/>
      <c r="D50" s="28"/>
    </row>
    <row r="51" spans="1:4" x14ac:dyDescent="0.25">
      <c r="A51" s="17">
        <v>480</v>
      </c>
      <c r="B51" s="20"/>
      <c r="C51" s="55"/>
      <c r="D51" s="28"/>
    </row>
    <row r="52" spans="1:4" x14ac:dyDescent="0.25">
      <c r="A52" s="17">
        <v>481</v>
      </c>
      <c r="B52" s="20"/>
      <c r="C52" s="55"/>
      <c r="D52" s="28"/>
    </row>
    <row r="53" spans="1:4" x14ac:dyDescent="0.25">
      <c r="A53" s="17">
        <v>482</v>
      </c>
      <c r="B53" s="20"/>
      <c r="C53" s="55"/>
      <c r="D53" s="28"/>
    </row>
    <row r="54" spans="1:4" x14ac:dyDescent="0.25">
      <c r="A54" s="17">
        <v>483</v>
      </c>
      <c r="B54" s="20"/>
      <c r="C54" s="55"/>
      <c r="D54" s="28"/>
    </row>
    <row r="55" spans="1:4" x14ac:dyDescent="0.25">
      <c r="A55" s="17">
        <v>484</v>
      </c>
      <c r="B55" s="20"/>
      <c r="C55" s="55"/>
      <c r="D55" s="28"/>
    </row>
    <row r="56" spans="1:4" x14ac:dyDescent="0.25">
      <c r="A56" s="17">
        <v>485</v>
      </c>
      <c r="B56" s="20"/>
      <c r="C56" s="55"/>
      <c r="D56" s="28"/>
    </row>
    <row r="57" spans="1:4" x14ac:dyDescent="0.25">
      <c r="A57" s="17">
        <v>486</v>
      </c>
      <c r="B57" s="20"/>
      <c r="C57" s="55"/>
      <c r="D57" s="28"/>
    </row>
    <row r="58" spans="1:4" x14ac:dyDescent="0.25">
      <c r="A58" s="17">
        <v>487</v>
      </c>
      <c r="B58" s="20"/>
      <c r="C58" s="55"/>
      <c r="D58" s="28"/>
    </row>
    <row r="59" spans="1:4" x14ac:dyDescent="0.25">
      <c r="A59" s="17">
        <v>488</v>
      </c>
      <c r="B59" s="20"/>
      <c r="C59" s="55"/>
      <c r="D59" s="28"/>
    </row>
    <row r="60" spans="1:4" x14ac:dyDescent="0.25">
      <c r="A60" s="17">
        <v>489</v>
      </c>
      <c r="B60" s="20"/>
      <c r="C60" s="55"/>
      <c r="D60" s="28"/>
    </row>
    <row r="61" spans="1:4" x14ac:dyDescent="0.25">
      <c r="A61" s="17">
        <v>490</v>
      </c>
      <c r="B61" s="20"/>
      <c r="C61" s="55"/>
      <c r="D61" s="28"/>
    </row>
    <row r="62" spans="1:4" x14ac:dyDescent="0.25">
      <c r="B62" s="77"/>
      <c r="C62" s="78"/>
    </row>
    <row r="63" spans="1:4" x14ac:dyDescent="0.25">
      <c r="B63" s="77"/>
      <c r="C63" s="78"/>
    </row>
    <row r="64" spans="1:4" x14ac:dyDescent="0.25">
      <c r="B64" s="77"/>
      <c r="C64" s="78"/>
    </row>
    <row r="65" spans="2:3" x14ac:dyDescent="0.25">
      <c r="B65" s="77"/>
      <c r="C65" s="78"/>
    </row>
    <row r="66" spans="2:3" x14ac:dyDescent="0.25">
      <c r="B66" s="77"/>
      <c r="C66" s="78"/>
    </row>
    <row r="67" spans="2:3" x14ac:dyDescent="0.25">
      <c r="B67" s="77"/>
      <c r="C67" s="78"/>
    </row>
    <row r="68" spans="2:3" x14ac:dyDescent="0.25">
      <c r="B68" s="77"/>
      <c r="C68" s="78"/>
    </row>
    <row r="69" spans="2:3" x14ac:dyDescent="0.25">
      <c r="B69" s="77"/>
      <c r="C69" s="78"/>
    </row>
    <row r="70" spans="2:3" x14ac:dyDescent="0.25">
      <c r="B70" s="77"/>
      <c r="C70" s="78"/>
    </row>
    <row r="71" spans="2:3" x14ac:dyDescent="0.25">
      <c r="B71" s="77"/>
      <c r="C71" s="78"/>
    </row>
    <row r="72" spans="2:3" x14ac:dyDescent="0.25">
      <c r="B72" s="77"/>
      <c r="C72" s="78"/>
    </row>
    <row r="73" spans="2:3" x14ac:dyDescent="0.25">
      <c r="B73" s="77"/>
      <c r="C73" s="78"/>
    </row>
    <row r="74" spans="2:3" x14ac:dyDescent="0.25">
      <c r="B74" s="77"/>
      <c r="C74" s="78"/>
    </row>
    <row r="75" spans="2:3" x14ac:dyDescent="0.25">
      <c r="B75" s="77"/>
      <c r="C75" s="78"/>
    </row>
    <row r="76" spans="2:3" x14ac:dyDescent="0.25">
      <c r="B76" s="77"/>
      <c r="C76" s="78"/>
    </row>
    <row r="77" spans="2:3" x14ac:dyDescent="0.25">
      <c r="B77" s="77"/>
      <c r="C77" s="78"/>
    </row>
    <row r="78" spans="2:3" x14ac:dyDescent="0.25">
      <c r="B78" s="77"/>
      <c r="C78" s="78"/>
    </row>
    <row r="79" spans="2:3" x14ac:dyDescent="0.25">
      <c r="B79" s="77"/>
      <c r="C79" s="78"/>
    </row>
    <row r="80" spans="2:3" x14ac:dyDescent="0.25">
      <c r="B80" s="77"/>
      <c r="C80" s="78"/>
    </row>
    <row r="81" spans="2:3" x14ac:dyDescent="0.25">
      <c r="B81" s="77"/>
      <c r="C81" s="78"/>
    </row>
    <row r="82" spans="2:3" x14ac:dyDescent="0.25">
      <c r="B82" s="77"/>
      <c r="C82" s="78"/>
    </row>
    <row r="83" spans="2:3" x14ac:dyDescent="0.25">
      <c r="B83" s="77"/>
      <c r="C83" s="78"/>
    </row>
    <row r="84" spans="2:3" x14ac:dyDescent="0.25">
      <c r="B84" s="77"/>
      <c r="C84" s="78"/>
    </row>
    <row r="85" spans="2:3" x14ac:dyDescent="0.25">
      <c r="B85" s="77"/>
      <c r="C85" s="78"/>
    </row>
    <row r="86" spans="2:3" x14ac:dyDescent="0.25">
      <c r="B86" s="77"/>
      <c r="C86" s="78"/>
    </row>
    <row r="87" spans="2:3" x14ac:dyDescent="0.25">
      <c r="B87" s="77"/>
      <c r="C87" s="78"/>
    </row>
    <row r="88" spans="2:3" x14ac:dyDescent="0.25">
      <c r="B88" s="77"/>
      <c r="C88" s="78"/>
    </row>
    <row r="89" spans="2:3" x14ac:dyDescent="0.25">
      <c r="B89" s="77"/>
      <c r="C89" s="78"/>
    </row>
    <row r="90" spans="2:3" x14ac:dyDescent="0.25">
      <c r="B90" s="77"/>
      <c r="C90" s="78"/>
    </row>
    <row r="91" spans="2:3" x14ac:dyDescent="0.25">
      <c r="B91" s="77"/>
      <c r="C91" s="78"/>
    </row>
    <row r="92" spans="2:3" x14ac:dyDescent="0.25">
      <c r="B92" s="77"/>
      <c r="C92" s="78"/>
    </row>
    <row r="93" spans="2:3" x14ac:dyDescent="0.25">
      <c r="B93" s="77"/>
      <c r="C93" s="78"/>
    </row>
    <row r="94" spans="2:3" x14ac:dyDescent="0.25">
      <c r="B94" s="77"/>
      <c r="C94" s="78"/>
    </row>
    <row r="95" spans="2:3" x14ac:dyDescent="0.25">
      <c r="B95" s="77"/>
      <c r="C95" s="78"/>
    </row>
    <row r="96" spans="2:3" x14ac:dyDescent="0.25">
      <c r="B96" s="77"/>
      <c r="C96" s="78"/>
    </row>
    <row r="97" spans="2:3" x14ac:dyDescent="0.25">
      <c r="B97" s="77"/>
      <c r="C97" s="78"/>
    </row>
    <row r="98" spans="2:3" x14ac:dyDescent="0.25">
      <c r="B98" s="77"/>
      <c r="C98" s="78"/>
    </row>
    <row r="99" spans="2:3" x14ac:dyDescent="0.25">
      <c r="B99" s="77"/>
      <c r="C99" s="78"/>
    </row>
    <row r="100" spans="2:3" x14ac:dyDescent="0.25">
      <c r="B100" s="77"/>
      <c r="C100" s="78"/>
    </row>
    <row r="101" spans="2:3" x14ac:dyDescent="0.25">
      <c r="B101" s="77"/>
      <c r="C101" s="78"/>
    </row>
    <row r="102" spans="2:3" x14ac:dyDescent="0.25">
      <c r="B102" s="77"/>
      <c r="C102" s="78"/>
    </row>
    <row r="103" spans="2:3" x14ac:dyDescent="0.25">
      <c r="B103" s="77"/>
      <c r="C103" s="78"/>
    </row>
    <row r="104" spans="2:3" x14ac:dyDescent="0.25">
      <c r="B104" s="77"/>
      <c r="C104" s="78"/>
    </row>
    <row r="105" spans="2:3" x14ac:dyDescent="0.25">
      <c r="B105" s="77"/>
      <c r="C105" s="78"/>
    </row>
    <row r="106" spans="2:3" x14ac:dyDescent="0.25">
      <c r="B106" s="77"/>
      <c r="C106" s="78"/>
    </row>
    <row r="107" spans="2:3" x14ac:dyDescent="0.25">
      <c r="B107" s="77"/>
      <c r="C107" s="78"/>
    </row>
    <row r="108" spans="2:3" x14ac:dyDescent="0.25">
      <c r="B108" s="77"/>
      <c r="C108" s="78"/>
    </row>
    <row r="109" spans="2:3" x14ac:dyDescent="0.25">
      <c r="B109" s="77"/>
      <c r="C109" s="78"/>
    </row>
    <row r="110" spans="2:3" x14ac:dyDescent="0.25">
      <c r="B110" s="77"/>
      <c r="C110" s="78"/>
    </row>
    <row r="111" spans="2:3" x14ac:dyDescent="0.25">
      <c r="B111" s="77"/>
      <c r="C111" s="78"/>
    </row>
    <row r="112" spans="2:3" x14ac:dyDescent="0.25">
      <c r="B112" s="77"/>
      <c r="C112" s="78"/>
    </row>
    <row r="113" spans="2:3" x14ac:dyDescent="0.25">
      <c r="B113" s="77"/>
      <c r="C113" s="78"/>
    </row>
    <row r="114" spans="2:3" x14ac:dyDescent="0.25">
      <c r="B114" s="77"/>
      <c r="C114" s="78"/>
    </row>
    <row r="115" spans="2:3" x14ac:dyDescent="0.25">
      <c r="B115" s="77"/>
      <c r="C115" s="78"/>
    </row>
    <row r="116" spans="2:3" x14ac:dyDescent="0.25">
      <c r="B116" s="77"/>
      <c r="C116" s="78"/>
    </row>
    <row r="117" spans="2:3" x14ac:dyDescent="0.25">
      <c r="B117" s="77"/>
      <c r="C117" s="78"/>
    </row>
    <row r="118" spans="2:3" x14ac:dyDescent="0.25">
      <c r="B118" s="77"/>
      <c r="C118" s="78"/>
    </row>
    <row r="119" spans="2:3" x14ac:dyDescent="0.25">
      <c r="B119" s="77"/>
      <c r="C119" s="78"/>
    </row>
    <row r="120" spans="2:3" x14ac:dyDescent="0.25">
      <c r="B120" s="77"/>
      <c r="C120" s="78"/>
    </row>
    <row r="121" spans="2:3" x14ac:dyDescent="0.25">
      <c r="B121" s="77"/>
      <c r="C121" s="78"/>
    </row>
    <row r="122" spans="2:3" x14ac:dyDescent="0.25">
      <c r="B122" s="77"/>
      <c r="C122" s="78"/>
    </row>
    <row r="123" spans="2:3" x14ac:dyDescent="0.25">
      <c r="B123" s="77"/>
      <c r="C123" s="78"/>
    </row>
    <row r="124" spans="2:3" x14ac:dyDescent="0.25">
      <c r="B124" s="77"/>
      <c r="C124" s="78"/>
    </row>
    <row r="125" spans="2:3" x14ac:dyDescent="0.25">
      <c r="B125" s="77"/>
      <c r="C125" s="78"/>
    </row>
    <row r="126" spans="2:3" x14ac:dyDescent="0.25">
      <c r="B126" s="77"/>
      <c r="C126" s="78"/>
    </row>
    <row r="127" spans="2:3" x14ac:dyDescent="0.25">
      <c r="B127" s="77"/>
      <c r="C127" s="78"/>
    </row>
    <row r="128" spans="2:3" x14ac:dyDescent="0.25">
      <c r="B128" s="77"/>
      <c r="C128" s="78"/>
    </row>
    <row r="129" spans="2:3" x14ac:dyDescent="0.25">
      <c r="B129" s="77"/>
      <c r="C129" s="78"/>
    </row>
    <row r="130" spans="2:3" x14ac:dyDescent="0.25">
      <c r="B130" s="77"/>
      <c r="C130" s="78"/>
    </row>
    <row r="131" spans="2:3" x14ac:dyDescent="0.25">
      <c r="B131" s="77"/>
      <c r="C131" s="78"/>
    </row>
    <row r="132" spans="2:3" x14ac:dyDescent="0.25">
      <c r="B132" s="77"/>
      <c r="C132" s="78"/>
    </row>
    <row r="133" spans="2:3" x14ac:dyDescent="0.25">
      <c r="B133" s="77"/>
      <c r="C133" s="78"/>
    </row>
    <row r="134" spans="2:3" x14ac:dyDescent="0.25">
      <c r="B134" s="77"/>
      <c r="C134" s="78"/>
    </row>
    <row r="135" spans="2:3" x14ac:dyDescent="0.25">
      <c r="B135" s="77"/>
      <c r="C135" s="78"/>
    </row>
    <row r="136" spans="2:3" x14ac:dyDescent="0.25">
      <c r="B136" s="77"/>
      <c r="C136" s="78"/>
    </row>
    <row r="137" spans="2:3" x14ac:dyDescent="0.25">
      <c r="B137" s="77"/>
      <c r="C137" s="78"/>
    </row>
    <row r="138" spans="2:3" x14ac:dyDescent="0.25">
      <c r="B138" s="77"/>
      <c r="C138" s="78"/>
    </row>
    <row r="139" spans="2:3" x14ac:dyDescent="0.25">
      <c r="B139" s="77"/>
      <c r="C139" s="78"/>
    </row>
    <row r="140" spans="2:3" x14ac:dyDescent="0.25">
      <c r="B140" s="77"/>
      <c r="C140" s="78"/>
    </row>
    <row r="141" spans="2:3" x14ac:dyDescent="0.25">
      <c r="B141" s="77"/>
      <c r="C141" s="78"/>
    </row>
    <row r="142" spans="2:3" x14ac:dyDescent="0.25">
      <c r="B142" s="77"/>
      <c r="C142" s="78"/>
    </row>
    <row r="143" spans="2:3" x14ac:dyDescent="0.25">
      <c r="B143" s="77"/>
      <c r="C143" s="78"/>
    </row>
    <row r="144" spans="2:3" x14ac:dyDescent="0.25">
      <c r="B144" s="77"/>
      <c r="C144" s="78"/>
    </row>
    <row r="145" spans="2:3" x14ac:dyDescent="0.25">
      <c r="B145" s="77"/>
      <c r="C145" s="78"/>
    </row>
    <row r="146" spans="2:3" x14ac:dyDescent="0.25">
      <c r="B146" s="77"/>
      <c r="C146" s="78"/>
    </row>
    <row r="147" spans="2:3" x14ac:dyDescent="0.25">
      <c r="B147" s="77"/>
      <c r="C147" s="78"/>
    </row>
    <row r="148" spans="2:3" x14ac:dyDescent="0.25">
      <c r="B148" s="77"/>
      <c r="C148" s="78"/>
    </row>
    <row r="149" spans="2:3" x14ac:dyDescent="0.25">
      <c r="B149" s="77"/>
      <c r="C149" s="78"/>
    </row>
    <row r="150" spans="2:3" x14ac:dyDescent="0.25">
      <c r="B150" s="77"/>
      <c r="C150" s="78"/>
    </row>
    <row r="151" spans="2:3" x14ac:dyDescent="0.25">
      <c r="B151" s="77"/>
      <c r="C151" s="78"/>
    </row>
    <row r="152" spans="2:3" x14ac:dyDescent="0.25">
      <c r="B152" s="77"/>
      <c r="C152" s="78"/>
    </row>
    <row r="153" spans="2:3" x14ac:dyDescent="0.25">
      <c r="B153" s="77"/>
      <c r="C153" s="78"/>
    </row>
    <row r="154" spans="2:3" x14ac:dyDescent="0.25">
      <c r="B154" s="77"/>
      <c r="C154" s="78"/>
    </row>
    <row r="155" spans="2:3" x14ac:dyDescent="0.25">
      <c r="B155" s="77"/>
      <c r="C155" s="78"/>
    </row>
    <row r="156" spans="2:3" x14ac:dyDescent="0.25">
      <c r="B156" s="77"/>
      <c r="C156" s="78"/>
    </row>
    <row r="157" spans="2:3" x14ac:dyDescent="0.25">
      <c r="B157" s="77"/>
      <c r="C157" s="78"/>
    </row>
    <row r="158" spans="2:3" x14ac:dyDescent="0.25">
      <c r="B158" s="77"/>
      <c r="C158" s="78"/>
    </row>
    <row r="159" spans="2:3" x14ac:dyDescent="0.25">
      <c r="B159" s="77"/>
      <c r="C159" s="78"/>
    </row>
    <row r="160" spans="2:3" x14ac:dyDescent="0.25">
      <c r="B160" s="77"/>
      <c r="C160" s="78"/>
    </row>
    <row r="161" spans="2:3" x14ac:dyDescent="0.25">
      <c r="B161" s="77"/>
      <c r="C161" s="78"/>
    </row>
    <row r="162" spans="2:3" x14ac:dyDescent="0.25">
      <c r="B162" s="77"/>
      <c r="C162" s="78"/>
    </row>
    <row r="163" spans="2:3" x14ac:dyDescent="0.25">
      <c r="B163" s="77"/>
      <c r="C163" s="78"/>
    </row>
    <row r="164" spans="2:3" x14ac:dyDescent="0.25">
      <c r="B164" s="77"/>
      <c r="C164" s="78"/>
    </row>
    <row r="165" spans="2:3" x14ac:dyDescent="0.25">
      <c r="B165" s="77"/>
      <c r="C165" s="78"/>
    </row>
    <row r="166" spans="2:3" x14ac:dyDescent="0.25">
      <c r="B166" s="77"/>
      <c r="C166" s="78"/>
    </row>
    <row r="167" spans="2:3" x14ac:dyDescent="0.25">
      <c r="B167" s="77"/>
      <c r="C167" s="78"/>
    </row>
    <row r="168" spans="2:3" x14ac:dyDescent="0.25">
      <c r="B168" s="77"/>
      <c r="C168" s="78"/>
    </row>
    <row r="169" spans="2:3" x14ac:dyDescent="0.25">
      <c r="B169" s="77"/>
      <c r="C169" s="78"/>
    </row>
    <row r="170" spans="2:3" x14ac:dyDescent="0.25">
      <c r="B170" s="77"/>
      <c r="C170" s="78"/>
    </row>
    <row r="171" spans="2:3" x14ac:dyDescent="0.25">
      <c r="B171" s="77"/>
      <c r="C171" s="78"/>
    </row>
    <row r="172" spans="2:3" x14ac:dyDescent="0.25">
      <c r="B172" s="77"/>
      <c r="C172" s="78"/>
    </row>
    <row r="173" spans="2:3" x14ac:dyDescent="0.25">
      <c r="B173" s="77"/>
      <c r="C173" s="78"/>
    </row>
    <row r="174" spans="2:3" x14ac:dyDescent="0.25">
      <c r="B174" s="77"/>
      <c r="C174" s="78"/>
    </row>
    <row r="175" spans="2:3" x14ac:dyDescent="0.25">
      <c r="B175" s="77"/>
      <c r="C175" s="78"/>
    </row>
    <row r="176" spans="2:3" x14ac:dyDescent="0.25">
      <c r="B176" s="77"/>
      <c r="C176" s="78"/>
    </row>
    <row r="177" spans="2:3" x14ac:dyDescent="0.25">
      <c r="B177" s="77"/>
      <c r="C177" s="78"/>
    </row>
    <row r="178" spans="2:3" x14ac:dyDescent="0.25">
      <c r="B178" s="77"/>
      <c r="C178" s="78"/>
    </row>
    <row r="179" spans="2:3" x14ac:dyDescent="0.25">
      <c r="B179" s="77"/>
      <c r="C179" s="78"/>
    </row>
    <row r="180" spans="2:3" x14ac:dyDescent="0.25">
      <c r="B180" s="77"/>
      <c r="C180" s="78"/>
    </row>
    <row r="181" spans="2:3" x14ac:dyDescent="0.25">
      <c r="B181" s="77"/>
      <c r="C181" s="78"/>
    </row>
    <row r="182" spans="2:3" x14ac:dyDescent="0.25">
      <c r="B182" s="77"/>
      <c r="C182" s="78"/>
    </row>
    <row r="183" spans="2:3" x14ac:dyDescent="0.25">
      <c r="B183" s="77"/>
      <c r="C183" s="78"/>
    </row>
    <row r="184" spans="2:3" x14ac:dyDescent="0.25">
      <c r="B184" s="77"/>
      <c r="C184" s="78"/>
    </row>
    <row r="185" spans="2:3" x14ac:dyDescent="0.25">
      <c r="B185" s="77"/>
      <c r="C185" s="78"/>
    </row>
    <row r="186" spans="2:3" x14ac:dyDescent="0.25">
      <c r="B186" s="77"/>
      <c r="C186" s="78"/>
    </row>
    <row r="187" spans="2:3" x14ac:dyDescent="0.25">
      <c r="B187" s="77"/>
      <c r="C187" s="78"/>
    </row>
    <row r="188" spans="2:3" x14ac:dyDescent="0.25">
      <c r="B188" s="77"/>
      <c r="C188" s="78"/>
    </row>
    <row r="189" spans="2:3" x14ac:dyDescent="0.25">
      <c r="B189" s="77"/>
      <c r="C189" s="78"/>
    </row>
    <row r="190" spans="2:3" x14ac:dyDescent="0.25">
      <c r="B190" s="77"/>
      <c r="C190" s="78"/>
    </row>
    <row r="191" spans="2:3" x14ac:dyDescent="0.25">
      <c r="B191" s="77"/>
      <c r="C191" s="78"/>
    </row>
    <row r="192" spans="2:3" x14ac:dyDescent="0.25">
      <c r="B192" s="77"/>
      <c r="C192" s="78"/>
    </row>
    <row r="193" spans="2:3" x14ac:dyDescent="0.25">
      <c r="B193" s="77"/>
      <c r="C193" s="78"/>
    </row>
    <row r="194" spans="2:3" x14ac:dyDescent="0.25">
      <c r="B194" s="77"/>
      <c r="C194" s="78"/>
    </row>
    <row r="195" spans="2:3" x14ac:dyDescent="0.25">
      <c r="B195" s="77"/>
      <c r="C195" s="78"/>
    </row>
    <row r="196" spans="2:3" x14ac:dyDescent="0.25">
      <c r="B196" s="77"/>
      <c r="C196" s="78"/>
    </row>
    <row r="197" spans="2:3" x14ac:dyDescent="0.25">
      <c r="B197" s="77"/>
      <c r="C197" s="78"/>
    </row>
    <row r="198" spans="2:3" x14ac:dyDescent="0.25">
      <c r="B198" s="77"/>
      <c r="C198" s="78"/>
    </row>
    <row r="199" spans="2:3" x14ac:dyDescent="0.25">
      <c r="B199" s="77"/>
      <c r="C199" s="78"/>
    </row>
    <row r="200" spans="2:3" x14ac:dyDescent="0.25">
      <c r="B200" s="77"/>
      <c r="C200" s="78"/>
    </row>
    <row r="201" spans="2:3" x14ac:dyDescent="0.25">
      <c r="B201" s="77"/>
      <c r="C201" s="78"/>
    </row>
    <row r="202" spans="2:3" x14ac:dyDescent="0.25">
      <c r="B202" s="77"/>
      <c r="C202" s="78"/>
    </row>
    <row r="203" spans="2:3" x14ac:dyDescent="0.25">
      <c r="B203" s="77"/>
      <c r="C203" s="78"/>
    </row>
    <row r="204" spans="2:3" x14ac:dyDescent="0.25">
      <c r="B204" s="77"/>
      <c r="C204" s="78"/>
    </row>
    <row r="205" spans="2:3" x14ac:dyDescent="0.25">
      <c r="B205" s="77"/>
      <c r="C205" s="78"/>
    </row>
    <row r="206" spans="2:3" x14ac:dyDescent="0.25">
      <c r="B206" s="77"/>
      <c r="C206" s="78"/>
    </row>
    <row r="207" spans="2:3" x14ac:dyDescent="0.25">
      <c r="B207" s="77"/>
      <c r="C207" s="78"/>
    </row>
    <row r="208" spans="2:3" x14ac:dyDescent="0.25">
      <c r="B208" s="77"/>
      <c r="C208" s="78"/>
    </row>
    <row r="209" spans="2:3" x14ac:dyDescent="0.25">
      <c r="B209" s="77"/>
      <c r="C209" s="78"/>
    </row>
    <row r="210" spans="2:3" x14ac:dyDescent="0.25">
      <c r="B210" s="77"/>
      <c r="C210" s="78"/>
    </row>
    <row r="211" spans="2:3" x14ac:dyDescent="0.25">
      <c r="B211" s="77"/>
      <c r="C211" s="78"/>
    </row>
    <row r="212" spans="2:3" x14ac:dyDescent="0.25">
      <c r="B212" s="77"/>
      <c r="C212" s="78"/>
    </row>
    <row r="213" spans="2:3" x14ac:dyDescent="0.25">
      <c r="B213" s="77"/>
      <c r="C213" s="78"/>
    </row>
    <row r="214" spans="2:3" x14ac:dyDescent="0.25">
      <c r="B214" s="77"/>
      <c r="C214" s="78"/>
    </row>
    <row r="215" spans="2:3" x14ac:dyDescent="0.25">
      <c r="B215" s="77"/>
      <c r="C215" s="78"/>
    </row>
    <row r="216" spans="2:3" x14ac:dyDescent="0.25">
      <c r="B216" s="77"/>
      <c r="C216" s="78"/>
    </row>
    <row r="217" spans="2:3" x14ac:dyDescent="0.25">
      <c r="B217" s="77"/>
      <c r="C217" s="78"/>
    </row>
    <row r="218" spans="2:3" x14ac:dyDescent="0.25">
      <c r="B218" s="77"/>
      <c r="C218" s="78"/>
    </row>
    <row r="219" spans="2:3" x14ac:dyDescent="0.25">
      <c r="B219" s="77"/>
      <c r="C219" s="78"/>
    </row>
    <row r="220" spans="2:3" x14ac:dyDescent="0.25">
      <c r="B220" s="77"/>
      <c r="C220" s="78"/>
    </row>
    <row r="221" spans="2:3" x14ac:dyDescent="0.25">
      <c r="B221" s="77"/>
      <c r="C221" s="78"/>
    </row>
    <row r="222" spans="2:3" x14ac:dyDescent="0.25">
      <c r="B222" s="77"/>
      <c r="C222" s="78"/>
    </row>
    <row r="223" spans="2:3" x14ac:dyDescent="0.25">
      <c r="B223" s="77"/>
      <c r="C223" s="78"/>
    </row>
    <row r="224" spans="2:3" x14ac:dyDescent="0.25">
      <c r="B224" s="77"/>
      <c r="C224" s="78"/>
    </row>
    <row r="225" spans="2:3" x14ac:dyDescent="0.25">
      <c r="B225" s="77"/>
      <c r="C225" s="78"/>
    </row>
    <row r="226" spans="2:3" x14ac:dyDescent="0.25">
      <c r="B226" s="77"/>
      <c r="C226" s="78"/>
    </row>
    <row r="227" spans="2:3" x14ac:dyDescent="0.25">
      <c r="B227" s="77"/>
      <c r="C227" s="78"/>
    </row>
    <row r="228" spans="2:3" x14ac:dyDescent="0.25">
      <c r="B228" s="77"/>
      <c r="C228" s="78"/>
    </row>
    <row r="229" spans="2:3" x14ac:dyDescent="0.25">
      <c r="B229" s="77"/>
      <c r="C229" s="78"/>
    </row>
    <row r="230" spans="2:3" x14ac:dyDescent="0.25">
      <c r="B230" s="77"/>
      <c r="C230" s="78"/>
    </row>
    <row r="231" spans="2:3" x14ac:dyDescent="0.25">
      <c r="B231" s="77"/>
      <c r="C231" s="78"/>
    </row>
    <row r="232" spans="2:3" x14ac:dyDescent="0.25">
      <c r="B232" s="77"/>
      <c r="C232" s="78"/>
    </row>
    <row r="233" spans="2:3" x14ac:dyDescent="0.25">
      <c r="B233" s="77"/>
      <c r="C233" s="78"/>
    </row>
    <row r="234" spans="2:3" x14ac:dyDescent="0.25">
      <c r="B234" s="77"/>
      <c r="C234" s="78"/>
    </row>
    <row r="235" spans="2:3" x14ac:dyDescent="0.25">
      <c r="B235" s="77"/>
      <c r="C235" s="78"/>
    </row>
    <row r="236" spans="2:3" x14ac:dyDescent="0.25">
      <c r="B236" s="77"/>
      <c r="C236" s="78"/>
    </row>
    <row r="237" spans="2:3" x14ac:dyDescent="0.25">
      <c r="B237" s="77"/>
      <c r="C237" s="78"/>
    </row>
    <row r="238" spans="2:3" x14ac:dyDescent="0.25">
      <c r="B238" s="77"/>
      <c r="C238" s="78"/>
    </row>
    <row r="239" spans="2:3" x14ac:dyDescent="0.25">
      <c r="B239" s="77"/>
      <c r="C239" s="78"/>
    </row>
    <row r="240" spans="2:3" x14ac:dyDescent="0.25">
      <c r="B240" s="77"/>
      <c r="C240" s="78"/>
    </row>
    <row r="241" spans="2:3" x14ac:dyDescent="0.25">
      <c r="B241" s="77"/>
      <c r="C241" s="78"/>
    </row>
    <row r="242" spans="2:3" x14ac:dyDescent="0.25">
      <c r="B242" s="77"/>
      <c r="C242" s="78"/>
    </row>
    <row r="243" spans="2:3" x14ac:dyDescent="0.25">
      <c r="B243" s="77"/>
      <c r="C243" s="78"/>
    </row>
    <row r="244" spans="2:3" x14ac:dyDescent="0.25">
      <c r="B244" s="77"/>
      <c r="C244" s="78"/>
    </row>
    <row r="245" spans="2:3" x14ac:dyDescent="0.25">
      <c r="B245" s="77"/>
      <c r="C245" s="78"/>
    </row>
    <row r="246" spans="2:3" x14ac:dyDescent="0.25">
      <c r="B246" s="77"/>
      <c r="C246" s="78"/>
    </row>
    <row r="247" spans="2:3" x14ac:dyDescent="0.25">
      <c r="B247" s="77"/>
      <c r="C247" s="78"/>
    </row>
    <row r="248" spans="2:3" x14ac:dyDescent="0.25">
      <c r="B248" s="77"/>
      <c r="C248" s="78"/>
    </row>
    <row r="249" spans="2:3" x14ac:dyDescent="0.25">
      <c r="B249" s="77"/>
      <c r="C249" s="78"/>
    </row>
    <row r="250" spans="2:3" x14ac:dyDescent="0.25">
      <c r="B250" s="77"/>
      <c r="C250" s="78"/>
    </row>
    <row r="251" spans="2:3" x14ac:dyDescent="0.25">
      <c r="B251" s="77"/>
      <c r="C251" s="78"/>
    </row>
    <row r="252" spans="2:3" x14ac:dyDescent="0.25">
      <c r="B252" s="77"/>
      <c r="C252" s="78"/>
    </row>
    <row r="253" spans="2:3" x14ac:dyDescent="0.25">
      <c r="B253" s="77"/>
      <c r="C253" s="78"/>
    </row>
    <row r="254" spans="2:3" x14ac:dyDescent="0.25">
      <c r="B254" s="77"/>
      <c r="C254" s="78"/>
    </row>
    <row r="255" spans="2:3" x14ac:dyDescent="0.25">
      <c r="B255" s="77"/>
      <c r="C255" s="78"/>
    </row>
    <row r="256" spans="2:3" x14ac:dyDescent="0.25">
      <c r="B256" s="77"/>
      <c r="C256" s="78"/>
    </row>
    <row r="257" spans="2:3" x14ac:dyDescent="0.25">
      <c r="B257" s="77"/>
      <c r="C257" s="78"/>
    </row>
    <row r="258" spans="2:3" x14ac:dyDescent="0.25">
      <c r="B258" s="77"/>
      <c r="C258" s="78"/>
    </row>
    <row r="259" spans="2:3" x14ac:dyDescent="0.25">
      <c r="B259" s="77"/>
      <c r="C259" s="78"/>
    </row>
    <row r="260" spans="2:3" x14ac:dyDescent="0.25">
      <c r="B260" s="77"/>
      <c r="C260" s="78"/>
    </row>
    <row r="261" spans="2:3" x14ac:dyDescent="0.25">
      <c r="B261" s="77"/>
      <c r="C261" s="78"/>
    </row>
    <row r="262" spans="2:3" x14ac:dyDescent="0.25">
      <c r="B262" s="77"/>
      <c r="C262" s="78"/>
    </row>
    <row r="263" spans="2:3" x14ac:dyDescent="0.25">
      <c r="B263" s="77"/>
      <c r="C263" s="78"/>
    </row>
    <row r="264" spans="2:3" x14ac:dyDescent="0.25">
      <c r="B264" s="77"/>
      <c r="C264" s="78"/>
    </row>
    <row r="265" spans="2:3" x14ac:dyDescent="0.25">
      <c r="B265" s="77"/>
      <c r="C265" s="78"/>
    </row>
    <row r="266" spans="2:3" x14ac:dyDescent="0.25">
      <c r="B266" s="77"/>
      <c r="C266" s="78"/>
    </row>
    <row r="267" spans="2:3" x14ac:dyDescent="0.25">
      <c r="B267" s="77"/>
      <c r="C267" s="78"/>
    </row>
    <row r="268" spans="2:3" x14ac:dyDescent="0.25">
      <c r="B268" s="77"/>
      <c r="C268" s="78"/>
    </row>
    <row r="269" spans="2:3" x14ac:dyDescent="0.25">
      <c r="B269" s="77"/>
      <c r="C269" s="78"/>
    </row>
    <row r="270" spans="2:3" x14ac:dyDescent="0.25">
      <c r="B270" s="77"/>
      <c r="C270" s="78"/>
    </row>
    <row r="271" spans="2:3" x14ac:dyDescent="0.25">
      <c r="B271" s="77"/>
      <c r="C271" s="78"/>
    </row>
    <row r="272" spans="2:3" x14ac:dyDescent="0.25">
      <c r="B272" s="77"/>
      <c r="C272" s="78"/>
    </row>
    <row r="273" spans="2:3" x14ac:dyDescent="0.25">
      <c r="B273" s="77"/>
      <c r="C273" s="78"/>
    </row>
    <row r="274" spans="2:3" x14ac:dyDescent="0.25">
      <c r="B274" s="77"/>
      <c r="C274" s="78"/>
    </row>
    <row r="275" spans="2:3" x14ac:dyDescent="0.25">
      <c r="B275" s="77"/>
      <c r="C275" s="78"/>
    </row>
    <row r="276" spans="2:3" x14ac:dyDescent="0.25">
      <c r="B276" s="77"/>
      <c r="C276" s="78"/>
    </row>
    <row r="277" spans="2:3" x14ac:dyDescent="0.25">
      <c r="B277" s="77"/>
      <c r="C277" s="78"/>
    </row>
    <row r="278" spans="2:3" x14ac:dyDescent="0.25">
      <c r="B278" s="77"/>
      <c r="C278" s="78"/>
    </row>
    <row r="279" spans="2:3" x14ac:dyDescent="0.25">
      <c r="B279" s="77"/>
      <c r="C279" s="78"/>
    </row>
    <row r="280" spans="2:3" x14ac:dyDescent="0.25">
      <c r="B280" s="77"/>
      <c r="C280" s="78"/>
    </row>
    <row r="281" spans="2:3" x14ac:dyDescent="0.25">
      <c r="B281" s="77"/>
      <c r="C281" s="78"/>
    </row>
    <row r="282" spans="2:3" x14ac:dyDescent="0.25">
      <c r="B282" s="77"/>
      <c r="C282" s="78"/>
    </row>
    <row r="283" spans="2:3" x14ac:dyDescent="0.25">
      <c r="B283" s="77"/>
      <c r="C283" s="78"/>
    </row>
    <row r="284" spans="2:3" x14ac:dyDescent="0.25">
      <c r="B284" s="77"/>
      <c r="C284" s="78"/>
    </row>
    <row r="285" spans="2:3" x14ac:dyDescent="0.25">
      <c r="B285" s="77"/>
      <c r="C285" s="78"/>
    </row>
    <row r="286" spans="2:3" x14ac:dyDescent="0.25">
      <c r="B286" s="77"/>
      <c r="C286" s="78"/>
    </row>
    <row r="287" spans="2:3" x14ac:dyDescent="0.25">
      <c r="B287" s="77"/>
      <c r="C287" s="78"/>
    </row>
    <row r="288" spans="2:3" x14ac:dyDescent="0.25">
      <c r="B288" s="77"/>
      <c r="C288" s="78"/>
    </row>
    <row r="289" spans="2:3" x14ac:dyDescent="0.25">
      <c r="B289" s="77"/>
      <c r="C289" s="78"/>
    </row>
    <row r="290" spans="2:3" x14ac:dyDescent="0.25">
      <c r="B290" s="77"/>
      <c r="C290" s="78"/>
    </row>
    <row r="291" spans="2:3" x14ac:dyDescent="0.25">
      <c r="B291" s="77"/>
      <c r="C291" s="78"/>
    </row>
    <row r="292" spans="2:3" x14ac:dyDescent="0.25">
      <c r="B292" s="77"/>
      <c r="C292" s="78"/>
    </row>
    <row r="293" spans="2:3" x14ac:dyDescent="0.25">
      <c r="B293" s="77"/>
      <c r="C293" s="78"/>
    </row>
    <row r="294" spans="2:3" x14ac:dyDescent="0.25">
      <c r="B294" s="77"/>
      <c r="C294" s="78"/>
    </row>
    <row r="295" spans="2:3" x14ac:dyDescent="0.25">
      <c r="B295" s="77"/>
      <c r="C295" s="78"/>
    </row>
    <row r="296" spans="2:3" x14ac:dyDescent="0.25">
      <c r="B296" s="77"/>
      <c r="C296" s="78"/>
    </row>
    <row r="297" spans="2:3" x14ac:dyDescent="0.25">
      <c r="B297" s="77"/>
      <c r="C297" s="78"/>
    </row>
    <row r="298" spans="2:3" x14ac:dyDescent="0.25">
      <c r="B298" s="77"/>
      <c r="C298" s="78"/>
    </row>
    <row r="299" spans="2:3" x14ac:dyDescent="0.25">
      <c r="B299" s="77"/>
      <c r="C299" s="78"/>
    </row>
    <row r="300" spans="2:3" x14ac:dyDescent="0.25">
      <c r="B300" s="77"/>
      <c r="C300" s="78"/>
    </row>
    <row r="301" spans="2:3" x14ac:dyDescent="0.25">
      <c r="B301" s="77"/>
      <c r="C301" s="78"/>
    </row>
    <row r="302" spans="2:3" x14ac:dyDescent="0.25">
      <c r="B302" s="77"/>
      <c r="C302" s="78"/>
    </row>
    <row r="303" spans="2:3" x14ac:dyDescent="0.25">
      <c r="B303" s="77"/>
      <c r="C303" s="78"/>
    </row>
    <row r="304" spans="2:3" x14ac:dyDescent="0.25">
      <c r="B304" s="77"/>
      <c r="C304" s="78"/>
    </row>
    <row r="305" spans="2:3" x14ac:dyDescent="0.25">
      <c r="B305" s="77"/>
      <c r="C305" s="78"/>
    </row>
    <row r="306" spans="2:3" x14ac:dyDescent="0.25">
      <c r="B306" s="77"/>
      <c r="C306" s="78"/>
    </row>
    <row r="307" spans="2:3" x14ac:dyDescent="0.25">
      <c r="B307" s="77"/>
      <c r="C307" s="78"/>
    </row>
    <row r="308" spans="2:3" x14ac:dyDescent="0.25">
      <c r="B308" s="77"/>
      <c r="C308" s="78"/>
    </row>
    <row r="309" spans="2:3" x14ac:dyDescent="0.25">
      <c r="B309" s="77"/>
      <c r="C309" s="78"/>
    </row>
    <row r="310" spans="2:3" x14ac:dyDescent="0.25">
      <c r="B310" s="77"/>
      <c r="C310" s="78"/>
    </row>
    <row r="311" spans="2:3" x14ac:dyDescent="0.25">
      <c r="B311" s="77"/>
      <c r="C311" s="78"/>
    </row>
    <row r="312" spans="2:3" x14ac:dyDescent="0.25">
      <c r="B312" s="77"/>
      <c r="C312" s="78"/>
    </row>
    <row r="313" spans="2:3" x14ac:dyDescent="0.25">
      <c r="B313" s="77"/>
      <c r="C313" s="78"/>
    </row>
    <row r="314" spans="2:3" x14ac:dyDescent="0.25">
      <c r="B314" s="77"/>
      <c r="C314" s="78"/>
    </row>
    <row r="315" spans="2:3" x14ac:dyDescent="0.25">
      <c r="B315" s="77"/>
      <c r="C315" s="78"/>
    </row>
    <row r="316" spans="2:3" x14ac:dyDescent="0.25">
      <c r="B316" s="77"/>
      <c r="C316" s="78"/>
    </row>
    <row r="317" spans="2:3" x14ac:dyDescent="0.25">
      <c r="B317" s="77"/>
      <c r="C317" s="78"/>
    </row>
    <row r="318" spans="2:3" x14ac:dyDescent="0.25">
      <c r="B318" s="77"/>
      <c r="C318" s="78"/>
    </row>
    <row r="319" spans="2:3" x14ac:dyDescent="0.25">
      <c r="B319" s="77"/>
      <c r="C319" s="78"/>
    </row>
    <row r="320" spans="2:3" x14ac:dyDescent="0.25">
      <c r="B320" s="77"/>
      <c r="C320" s="78"/>
    </row>
    <row r="321" spans="2:3" x14ac:dyDescent="0.25">
      <c r="B321" s="77"/>
      <c r="C321" s="78"/>
    </row>
    <row r="322" spans="2:3" x14ac:dyDescent="0.25">
      <c r="B322" s="77"/>
      <c r="C322" s="78"/>
    </row>
    <row r="323" spans="2:3" x14ac:dyDescent="0.25">
      <c r="B323" s="77"/>
      <c r="C323" s="78"/>
    </row>
    <row r="324" spans="2:3" x14ac:dyDescent="0.25">
      <c r="B324" s="77"/>
      <c r="C324" s="78"/>
    </row>
    <row r="325" spans="2:3" x14ac:dyDescent="0.25">
      <c r="B325" s="77"/>
      <c r="C325" s="78"/>
    </row>
    <row r="326" spans="2:3" x14ac:dyDescent="0.25">
      <c r="B326" s="77"/>
      <c r="C326" s="78"/>
    </row>
    <row r="327" spans="2:3" x14ac:dyDescent="0.25">
      <c r="B327" s="77"/>
      <c r="C327" s="78"/>
    </row>
    <row r="328" spans="2:3" x14ac:dyDescent="0.25">
      <c r="B328" s="77"/>
      <c r="C328" s="78"/>
    </row>
    <row r="329" spans="2:3" x14ac:dyDescent="0.25">
      <c r="B329" s="77"/>
      <c r="C329" s="78"/>
    </row>
    <row r="330" spans="2:3" x14ac:dyDescent="0.25">
      <c r="B330" s="77"/>
      <c r="C330" s="78"/>
    </row>
    <row r="331" spans="2:3" x14ac:dyDescent="0.25">
      <c r="B331" s="77"/>
      <c r="C331" s="78"/>
    </row>
    <row r="332" spans="2:3" x14ac:dyDescent="0.25">
      <c r="B332" s="77"/>
      <c r="C332" s="78"/>
    </row>
    <row r="333" spans="2:3" x14ac:dyDescent="0.25">
      <c r="B333" s="77"/>
      <c r="C333" s="78"/>
    </row>
    <row r="334" spans="2:3" x14ac:dyDescent="0.25">
      <c r="B334" s="77"/>
      <c r="C334" s="78"/>
    </row>
    <row r="335" spans="2:3" x14ac:dyDescent="0.25">
      <c r="B335" s="77"/>
      <c r="C335" s="78"/>
    </row>
    <row r="336" spans="2:3" x14ac:dyDescent="0.25">
      <c r="B336" s="77"/>
      <c r="C336" s="78"/>
    </row>
    <row r="337" spans="2:3" x14ac:dyDescent="0.25">
      <c r="B337" s="77"/>
      <c r="C337" s="78"/>
    </row>
    <row r="338" spans="2:3" x14ac:dyDescent="0.25">
      <c r="B338" s="77"/>
      <c r="C338" s="78"/>
    </row>
    <row r="339" spans="2:3" x14ac:dyDescent="0.25">
      <c r="B339" s="77"/>
      <c r="C339" s="78"/>
    </row>
    <row r="340" spans="2:3" x14ac:dyDescent="0.25">
      <c r="B340" s="77"/>
      <c r="C340" s="78"/>
    </row>
    <row r="341" spans="2:3" x14ac:dyDescent="0.25">
      <c r="B341" s="77"/>
      <c r="C341" s="78"/>
    </row>
    <row r="342" spans="2:3" x14ac:dyDescent="0.25">
      <c r="B342" s="77"/>
      <c r="C342" s="78"/>
    </row>
    <row r="343" spans="2:3" x14ac:dyDescent="0.25">
      <c r="B343" s="77"/>
      <c r="C343" s="78"/>
    </row>
    <row r="344" spans="2:3" x14ac:dyDescent="0.25">
      <c r="B344" s="77"/>
      <c r="C344" s="78"/>
    </row>
    <row r="345" spans="2:3" x14ac:dyDescent="0.25">
      <c r="B345" s="77"/>
      <c r="C345" s="78"/>
    </row>
    <row r="346" spans="2:3" x14ac:dyDescent="0.25">
      <c r="B346" s="77"/>
      <c r="C346" s="78"/>
    </row>
    <row r="347" spans="2:3" x14ac:dyDescent="0.25">
      <c r="B347" s="77"/>
      <c r="C347" s="78"/>
    </row>
    <row r="348" spans="2:3" x14ac:dyDescent="0.25">
      <c r="B348" s="77"/>
      <c r="C348" s="78"/>
    </row>
    <row r="349" spans="2:3" x14ac:dyDescent="0.25">
      <c r="B349" s="77"/>
      <c r="C349" s="78"/>
    </row>
    <row r="350" spans="2:3" x14ac:dyDescent="0.25">
      <c r="B350" s="77"/>
      <c r="C350" s="78"/>
    </row>
    <row r="351" spans="2:3" x14ac:dyDescent="0.25">
      <c r="B351" s="77"/>
      <c r="C351" s="78"/>
    </row>
    <row r="352" spans="2:3" x14ac:dyDescent="0.25">
      <c r="B352" s="77"/>
      <c r="C352" s="78"/>
    </row>
    <row r="353" spans="2:3" x14ac:dyDescent="0.25">
      <c r="B353" s="77"/>
      <c r="C353" s="78"/>
    </row>
    <row r="354" spans="2:3" x14ac:dyDescent="0.25">
      <c r="B354" s="77"/>
      <c r="C354" s="78"/>
    </row>
    <row r="355" spans="2:3" x14ac:dyDescent="0.25">
      <c r="B355" s="77"/>
      <c r="C355" s="78"/>
    </row>
    <row r="356" spans="2:3" x14ac:dyDescent="0.25">
      <c r="B356" s="77"/>
      <c r="C356" s="78"/>
    </row>
    <row r="357" spans="2:3" x14ac:dyDescent="0.25">
      <c r="B357" s="77"/>
      <c r="C357" s="78"/>
    </row>
    <row r="358" spans="2:3" x14ac:dyDescent="0.25">
      <c r="B358" s="77"/>
      <c r="C358" s="78"/>
    </row>
    <row r="359" spans="2:3" x14ac:dyDescent="0.25">
      <c r="B359" s="77"/>
      <c r="C359" s="78"/>
    </row>
    <row r="360" spans="2:3" x14ac:dyDescent="0.25">
      <c r="B360" s="77"/>
      <c r="C360" s="78"/>
    </row>
    <row r="361" spans="2:3" x14ac:dyDescent="0.25">
      <c r="B361" s="77"/>
      <c r="C361" s="78"/>
    </row>
    <row r="362" spans="2:3" x14ac:dyDescent="0.25">
      <c r="B362" s="77"/>
      <c r="C362" s="78"/>
    </row>
    <row r="363" spans="2:3" x14ac:dyDescent="0.25">
      <c r="B363" s="77"/>
      <c r="C363" s="78"/>
    </row>
    <row r="364" spans="2:3" x14ac:dyDescent="0.25">
      <c r="B364" s="77"/>
      <c r="C364" s="78"/>
    </row>
    <row r="365" spans="2:3" x14ac:dyDescent="0.25">
      <c r="B365" s="77"/>
      <c r="C365" s="78"/>
    </row>
    <row r="366" spans="2:3" x14ac:dyDescent="0.25">
      <c r="B366" s="77"/>
      <c r="C366" s="78"/>
    </row>
    <row r="367" spans="2:3" x14ac:dyDescent="0.25">
      <c r="B367" s="77"/>
      <c r="C367" s="78"/>
    </row>
    <row r="368" spans="2:3" x14ac:dyDescent="0.25">
      <c r="B368" s="77"/>
      <c r="C368" s="78"/>
    </row>
    <row r="369" spans="2:3" x14ac:dyDescent="0.25">
      <c r="B369" s="77"/>
      <c r="C369" s="78"/>
    </row>
    <row r="370" spans="2:3" x14ac:dyDescent="0.25">
      <c r="B370" s="77"/>
      <c r="C370" s="78"/>
    </row>
    <row r="371" spans="2:3" x14ac:dyDescent="0.25">
      <c r="B371" s="77"/>
      <c r="C371" s="78"/>
    </row>
    <row r="372" spans="2:3" x14ac:dyDescent="0.25">
      <c r="B372" s="77"/>
      <c r="C372" s="78"/>
    </row>
    <row r="373" spans="2:3" x14ac:dyDescent="0.25">
      <c r="B373" s="77"/>
      <c r="C373" s="78"/>
    </row>
    <row r="374" spans="2:3" x14ac:dyDescent="0.25">
      <c r="B374" s="77"/>
      <c r="C374" s="78"/>
    </row>
    <row r="375" spans="2:3" x14ac:dyDescent="0.25">
      <c r="B375" s="77"/>
      <c r="C375" s="78"/>
    </row>
    <row r="376" spans="2:3" x14ac:dyDescent="0.25">
      <c r="B376" s="77"/>
      <c r="C376" s="78"/>
    </row>
    <row r="377" spans="2:3" x14ac:dyDescent="0.25">
      <c r="B377" s="77"/>
      <c r="C377" s="78"/>
    </row>
    <row r="378" spans="2:3" x14ac:dyDescent="0.25">
      <c r="B378" s="77"/>
      <c r="C378" s="78"/>
    </row>
    <row r="379" spans="2:3" x14ac:dyDescent="0.25">
      <c r="B379" s="77"/>
      <c r="C379" s="78"/>
    </row>
    <row r="380" spans="2:3" x14ac:dyDescent="0.25">
      <c r="B380" s="77"/>
      <c r="C380" s="78"/>
    </row>
    <row r="381" spans="2:3" x14ac:dyDescent="0.25">
      <c r="B381" s="77"/>
      <c r="C381" s="78"/>
    </row>
    <row r="382" spans="2:3" x14ac:dyDescent="0.25">
      <c r="B382" s="77"/>
      <c r="C382" s="78"/>
    </row>
    <row r="383" spans="2:3" x14ac:dyDescent="0.25">
      <c r="B383" s="77"/>
      <c r="C383" s="78"/>
    </row>
    <row r="384" spans="2:3" x14ac:dyDescent="0.25">
      <c r="B384" s="77"/>
      <c r="C384" s="78"/>
    </row>
    <row r="385" spans="2:3" x14ac:dyDescent="0.25">
      <c r="B385" s="77"/>
      <c r="C385" s="78"/>
    </row>
    <row r="386" spans="2:3" x14ac:dyDescent="0.25">
      <c r="B386" s="77"/>
      <c r="C386" s="78"/>
    </row>
    <row r="387" spans="2:3" x14ac:dyDescent="0.25">
      <c r="B387" s="77"/>
      <c r="C387" s="78"/>
    </row>
    <row r="388" spans="2:3" x14ac:dyDescent="0.25">
      <c r="B388" s="77"/>
      <c r="C388" s="78"/>
    </row>
    <row r="389" spans="2:3" x14ac:dyDescent="0.25">
      <c r="B389" s="77"/>
      <c r="C389" s="78"/>
    </row>
    <row r="390" spans="2:3" x14ac:dyDescent="0.25">
      <c r="B390" s="77"/>
      <c r="C390" s="78"/>
    </row>
    <row r="391" spans="2:3" x14ac:dyDescent="0.25">
      <c r="B391" s="77"/>
      <c r="C391" s="78"/>
    </row>
    <row r="392" spans="2:3" x14ac:dyDescent="0.25">
      <c r="B392" s="77"/>
      <c r="C392" s="78"/>
    </row>
    <row r="393" spans="2:3" x14ac:dyDescent="0.25">
      <c r="B393" s="77"/>
      <c r="C393" s="78"/>
    </row>
    <row r="394" spans="2:3" x14ac:dyDescent="0.25">
      <c r="B394" s="77"/>
      <c r="C394" s="78"/>
    </row>
    <row r="395" spans="2:3" x14ac:dyDescent="0.25">
      <c r="B395" s="77"/>
      <c r="C395" s="78"/>
    </row>
    <row r="396" spans="2:3" x14ac:dyDescent="0.25">
      <c r="B396" s="77"/>
      <c r="C396" s="78"/>
    </row>
    <row r="397" spans="2:3" x14ac:dyDescent="0.25">
      <c r="B397" s="77"/>
      <c r="C397" s="78"/>
    </row>
    <row r="398" spans="2:3" x14ac:dyDescent="0.25">
      <c r="B398" s="77"/>
      <c r="C398" s="78"/>
    </row>
    <row r="399" spans="2:3" x14ac:dyDescent="0.25">
      <c r="B399" s="77"/>
      <c r="C399" s="78"/>
    </row>
    <row r="400" spans="2:3" x14ac:dyDescent="0.25">
      <c r="B400" s="77"/>
      <c r="C400" s="78"/>
    </row>
    <row r="401" spans="2:3" x14ac:dyDescent="0.25">
      <c r="B401" s="77"/>
      <c r="C401" s="78"/>
    </row>
    <row r="402" spans="2:3" x14ac:dyDescent="0.25">
      <c r="B402" s="77"/>
      <c r="C402" s="78"/>
    </row>
    <row r="403" spans="2:3" x14ac:dyDescent="0.25">
      <c r="B403" s="77"/>
      <c r="C403" s="78"/>
    </row>
    <row r="404" spans="2:3" x14ac:dyDescent="0.25">
      <c r="B404" s="77"/>
      <c r="C404" s="78"/>
    </row>
    <row r="405" spans="2:3" x14ac:dyDescent="0.25">
      <c r="B405" s="77"/>
      <c r="C405" s="78"/>
    </row>
    <row r="406" spans="2:3" x14ac:dyDescent="0.25">
      <c r="B406" s="77"/>
      <c r="C406" s="78"/>
    </row>
    <row r="407" spans="2:3" x14ac:dyDescent="0.25">
      <c r="B407" s="77"/>
      <c r="C407" s="78"/>
    </row>
    <row r="408" spans="2:3" x14ac:dyDescent="0.25">
      <c r="B408" s="77"/>
      <c r="C408" s="78"/>
    </row>
    <row r="409" spans="2:3" x14ac:dyDescent="0.25">
      <c r="B409" s="77"/>
      <c r="C409" s="78"/>
    </row>
    <row r="410" spans="2:3" x14ac:dyDescent="0.25">
      <c r="B410" s="77"/>
      <c r="C410" s="78"/>
    </row>
    <row r="411" spans="2:3" x14ac:dyDescent="0.25">
      <c r="B411" s="77"/>
      <c r="C411" s="78"/>
    </row>
    <row r="412" spans="2:3" x14ac:dyDescent="0.25">
      <c r="B412" s="77"/>
      <c r="C412" s="78"/>
    </row>
    <row r="413" spans="2:3" x14ac:dyDescent="0.25">
      <c r="B413" s="77"/>
      <c r="C413" s="78"/>
    </row>
    <row r="414" spans="2:3" x14ac:dyDescent="0.25">
      <c r="B414" s="77"/>
      <c r="C414" s="78"/>
    </row>
    <row r="415" spans="2:3" x14ac:dyDescent="0.25">
      <c r="B415" s="77"/>
      <c r="C415" s="78"/>
    </row>
    <row r="416" spans="2:3" x14ac:dyDescent="0.25">
      <c r="B416" s="77"/>
      <c r="C416" s="78"/>
    </row>
    <row r="417" spans="2:3" x14ac:dyDescent="0.25">
      <c r="B417" s="77"/>
      <c r="C417" s="78"/>
    </row>
    <row r="418" spans="2:3" x14ac:dyDescent="0.25">
      <c r="B418" s="77"/>
      <c r="C418" s="78"/>
    </row>
    <row r="419" spans="2:3" x14ac:dyDescent="0.25">
      <c r="B419" s="77"/>
      <c r="C419" s="78"/>
    </row>
    <row r="420" spans="2:3" x14ac:dyDescent="0.25">
      <c r="B420" s="77"/>
      <c r="C420" s="78"/>
    </row>
    <row r="421" spans="2:3" x14ac:dyDescent="0.25">
      <c r="B421" s="77"/>
      <c r="C421" s="78"/>
    </row>
    <row r="422" spans="2:3" x14ac:dyDescent="0.25">
      <c r="B422" s="77"/>
      <c r="C422" s="78"/>
    </row>
    <row r="423" spans="2:3" x14ac:dyDescent="0.25">
      <c r="B423" s="77"/>
      <c r="C423" s="78"/>
    </row>
    <row r="424" spans="2:3" x14ac:dyDescent="0.25">
      <c r="B424" s="77"/>
      <c r="C424" s="78"/>
    </row>
    <row r="425" spans="2:3" x14ac:dyDescent="0.25">
      <c r="B425" s="77"/>
      <c r="C425" s="78"/>
    </row>
    <row r="426" spans="2:3" x14ac:dyDescent="0.25">
      <c r="B426" s="77"/>
      <c r="C426" s="78"/>
    </row>
    <row r="427" spans="2:3" x14ac:dyDescent="0.25">
      <c r="B427" s="77"/>
      <c r="C427" s="78"/>
    </row>
    <row r="428" spans="2:3" x14ac:dyDescent="0.25">
      <c r="B428" s="77"/>
      <c r="C428" s="78"/>
    </row>
    <row r="429" spans="2:3" x14ac:dyDescent="0.25">
      <c r="B429" s="77"/>
      <c r="C429" s="78"/>
    </row>
    <row r="430" spans="2:3" x14ac:dyDescent="0.25">
      <c r="B430" s="77"/>
      <c r="C430" s="78"/>
    </row>
    <row r="431" spans="2:3" x14ac:dyDescent="0.25">
      <c r="B431" s="77"/>
      <c r="C431" s="78"/>
    </row>
    <row r="432" spans="2:3" x14ac:dyDescent="0.25">
      <c r="B432" s="77"/>
      <c r="C432" s="78"/>
    </row>
    <row r="433" spans="2:3" x14ac:dyDescent="0.25">
      <c r="B433" s="77"/>
      <c r="C433" s="78"/>
    </row>
    <row r="434" spans="2:3" x14ac:dyDescent="0.25">
      <c r="B434" s="77"/>
      <c r="C434" s="78"/>
    </row>
    <row r="435" spans="2:3" x14ac:dyDescent="0.25">
      <c r="B435" s="77"/>
      <c r="C435" s="78"/>
    </row>
    <row r="436" spans="2:3" x14ac:dyDescent="0.25">
      <c r="B436" s="77"/>
      <c r="C436" s="78"/>
    </row>
    <row r="437" spans="2:3" x14ac:dyDescent="0.25">
      <c r="B437" s="77"/>
      <c r="C437" s="78"/>
    </row>
    <row r="438" spans="2:3" x14ac:dyDescent="0.25">
      <c r="B438" s="77"/>
      <c r="C438" s="78"/>
    </row>
    <row r="439" spans="2:3" x14ac:dyDescent="0.25">
      <c r="B439" s="77"/>
      <c r="C439" s="78"/>
    </row>
    <row r="440" spans="2:3" x14ac:dyDescent="0.25">
      <c r="B440" s="77"/>
      <c r="C440" s="78"/>
    </row>
    <row r="441" spans="2:3" x14ac:dyDescent="0.25">
      <c r="B441" s="77"/>
      <c r="C441" s="78"/>
    </row>
    <row r="442" spans="2:3" x14ac:dyDescent="0.25">
      <c r="B442" s="77"/>
      <c r="C442" s="78"/>
    </row>
    <row r="443" spans="2:3" x14ac:dyDescent="0.25">
      <c r="B443" s="77"/>
      <c r="C443" s="78"/>
    </row>
    <row r="444" spans="2:3" x14ac:dyDescent="0.25">
      <c r="B444" s="77"/>
      <c r="C444" s="78"/>
    </row>
    <row r="445" spans="2:3" x14ac:dyDescent="0.25">
      <c r="B445" s="77"/>
      <c r="C445" s="78"/>
    </row>
    <row r="446" spans="2:3" x14ac:dyDescent="0.25">
      <c r="B446" s="77"/>
      <c r="C446" s="78"/>
    </row>
    <row r="447" spans="2:3" x14ac:dyDescent="0.25">
      <c r="B447" s="77"/>
      <c r="C447" s="78"/>
    </row>
    <row r="448" spans="2:3" x14ac:dyDescent="0.25">
      <c r="B448" s="77"/>
      <c r="C448" s="78"/>
    </row>
    <row r="449" spans="2:3" x14ac:dyDescent="0.25">
      <c r="B449" s="77"/>
      <c r="C449" s="78"/>
    </row>
    <row r="450" spans="2:3" x14ac:dyDescent="0.25">
      <c r="B450" s="77"/>
      <c r="C450" s="78"/>
    </row>
    <row r="451" spans="2:3" x14ac:dyDescent="0.25">
      <c r="B451" s="77"/>
      <c r="C451" s="78"/>
    </row>
    <row r="452" spans="2:3" x14ac:dyDescent="0.25">
      <c r="B452" s="77"/>
      <c r="C452" s="78"/>
    </row>
    <row r="453" spans="2:3" x14ac:dyDescent="0.25">
      <c r="B453" s="77"/>
      <c r="C453" s="78"/>
    </row>
    <row r="454" spans="2:3" x14ac:dyDescent="0.25">
      <c r="B454" s="77"/>
      <c r="C454" s="78"/>
    </row>
    <row r="455" spans="2:3" x14ac:dyDescent="0.25">
      <c r="B455" s="77"/>
      <c r="C455" s="78"/>
    </row>
    <row r="456" spans="2:3" x14ac:dyDescent="0.25">
      <c r="B456" s="77"/>
      <c r="C456" s="78"/>
    </row>
    <row r="457" spans="2:3" x14ac:dyDescent="0.25">
      <c r="B457" s="77"/>
      <c r="C457" s="78"/>
    </row>
    <row r="458" spans="2:3" x14ac:dyDescent="0.25">
      <c r="B458" s="77"/>
      <c r="C458" s="78"/>
    </row>
    <row r="459" spans="2:3" x14ac:dyDescent="0.25">
      <c r="B459" s="77"/>
      <c r="C459" s="78"/>
    </row>
    <row r="460" spans="2:3" x14ac:dyDescent="0.25">
      <c r="B460" s="77"/>
      <c r="C460" s="78"/>
    </row>
    <row r="461" spans="2:3" x14ac:dyDescent="0.25">
      <c r="B461" s="77"/>
      <c r="C461" s="78"/>
    </row>
    <row r="462" spans="2:3" x14ac:dyDescent="0.25">
      <c r="B462" s="77"/>
      <c r="C462" s="78"/>
    </row>
    <row r="463" spans="2:3" x14ac:dyDescent="0.25">
      <c r="B463" s="77"/>
      <c r="C463" s="78"/>
    </row>
    <row r="464" spans="2:3" x14ac:dyDescent="0.25">
      <c r="B464" s="77"/>
      <c r="C464" s="78"/>
    </row>
    <row r="465" spans="2:3" x14ac:dyDescent="0.25">
      <c r="B465" s="77"/>
      <c r="C465" s="78"/>
    </row>
    <row r="466" spans="2:3" x14ac:dyDescent="0.25">
      <c r="B466" s="77"/>
      <c r="C466" s="78"/>
    </row>
    <row r="467" spans="2:3" x14ac:dyDescent="0.25">
      <c r="B467" s="77"/>
      <c r="C467" s="78"/>
    </row>
    <row r="468" spans="2:3" x14ac:dyDescent="0.25">
      <c r="B468" s="77"/>
      <c r="C468" s="78"/>
    </row>
    <row r="469" spans="2:3" x14ac:dyDescent="0.25">
      <c r="B469" s="77"/>
      <c r="C469" s="78"/>
    </row>
    <row r="470" spans="2:3" x14ac:dyDescent="0.25">
      <c r="B470" s="77"/>
      <c r="C470" s="78"/>
    </row>
    <row r="471" spans="2:3" x14ac:dyDescent="0.25">
      <c r="B471" s="77"/>
      <c r="C471" s="78"/>
    </row>
    <row r="472" spans="2:3" x14ac:dyDescent="0.25">
      <c r="B472" s="77"/>
      <c r="C472" s="78"/>
    </row>
    <row r="473" spans="2:3" x14ac:dyDescent="0.25">
      <c r="B473" s="77"/>
      <c r="C473" s="78"/>
    </row>
    <row r="474" spans="2:3" x14ac:dyDescent="0.25">
      <c r="B474" s="77"/>
      <c r="C474" s="78"/>
    </row>
    <row r="475" spans="2:3" x14ac:dyDescent="0.25">
      <c r="B475" s="77"/>
      <c r="C475" s="78"/>
    </row>
    <row r="476" spans="2:3" x14ac:dyDescent="0.25">
      <c r="B476" s="77"/>
      <c r="C476" s="78"/>
    </row>
    <row r="477" spans="2:3" x14ac:dyDescent="0.25">
      <c r="B477" s="77"/>
      <c r="C477" s="78"/>
    </row>
    <row r="478" spans="2:3" x14ac:dyDescent="0.25">
      <c r="B478" s="77"/>
      <c r="C478" s="78"/>
    </row>
    <row r="479" spans="2:3" x14ac:dyDescent="0.25">
      <c r="B479" s="77"/>
      <c r="C479" s="78"/>
    </row>
    <row r="480" spans="2:3" x14ac:dyDescent="0.25">
      <c r="B480" s="77"/>
      <c r="C480" s="78"/>
    </row>
    <row r="481" spans="2:3" x14ac:dyDescent="0.25">
      <c r="B481" s="77"/>
      <c r="C481" s="78"/>
    </row>
    <row r="482" spans="2:3" x14ac:dyDescent="0.25">
      <c r="B482" s="77"/>
      <c r="C482" s="78"/>
    </row>
    <row r="483" spans="2:3" x14ac:dyDescent="0.25">
      <c r="B483" s="77"/>
      <c r="C483" s="78"/>
    </row>
    <row r="484" spans="2:3" x14ac:dyDescent="0.25">
      <c r="B484" s="77"/>
      <c r="C484" s="78"/>
    </row>
    <row r="485" spans="2:3" x14ac:dyDescent="0.25">
      <c r="B485" s="77"/>
      <c r="C485" s="78"/>
    </row>
    <row r="486" spans="2:3" x14ac:dyDescent="0.25">
      <c r="B486" s="77"/>
      <c r="C486" s="78"/>
    </row>
    <row r="487" spans="2:3" x14ac:dyDescent="0.25">
      <c r="B487" s="77"/>
      <c r="C487" s="78"/>
    </row>
    <row r="488" spans="2:3" x14ac:dyDescent="0.25">
      <c r="B488" s="77"/>
      <c r="C488" s="78"/>
    </row>
    <row r="489" spans="2:3" x14ac:dyDescent="0.25">
      <c r="B489" s="77"/>
      <c r="C489" s="78"/>
    </row>
    <row r="490" spans="2:3" x14ac:dyDescent="0.25">
      <c r="B490" s="77"/>
      <c r="C490" s="78"/>
    </row>
    <row r="491" spans="2:3" x14ac:dyDescent="0.25">
      <c r="B491" s="77"/>
      <c r="C491" s="78"/>
    </row>
    <row r="492" spans="2:3" x14ac:dyDescent="0.25">
      <c r="B492" s="77"/>
      <c r="C492" s="78"/>
    </row>
    <row r="493" spans="2:3" x14ac:dyDescent="0.25">
      <c r="B493" s="77"/>
      <c r="C493" s="78"/>
    </row>
    <row r="494" spans="2:3" x14ac:dyDescent="0.25">
      <c r="B494" s="77"/>
      <c r="C494" s="78"/>
    </row>
    <row r="495" spans="2:3" x14ac:dyDescent="0.25">
      <c r="B495" s="77"/>
      <c r="C495" s="78"/>
    </row>
    <row r="496" spans="2:3" x14ac:dyDescent="0.25">
      <c r="B496" s="77"/>
      <c r="C496" s="78"/>
    </row>
    <row r="497" spans="2:3" x14ac:dyDescent="0.25">
      <c r="B497" s="77"/>
      <c r="C497" s="78"/>
    </row>
    <row r="498" spans="2:3" x14ac:dyDescent="0.25">
      <c r="B498" s="77"/>
      <c r="C498" s="78"/>
    </row>
    <row r="499" spans="2:3" x14ac:dyDescent="0.25">
      <c r="B499" s="77"/>
      <c r="C499" s="78"/>
    </row>
    <row r="500" spans="2:3" x14ac:dyDescent="0.25">
      <c r="B500" s="77"/>
      <c r="C500" s="78"/>
    </row>
    <row r="501" spans="2:3" x14ac:dyDescent="0.25">
      <c r="B501" s="77"/>
      <c r="C501" s="78"/>
    </row>
    <row r="502" spans="2:3" x14ac:dyDescent="0.25">
      <c r="B502" s="77"/>
      <c r="C502" s="78"/>
    </row>
    <row r="503" spans="2:3" x14ac:dyDescent="0.25">
      <c r="B503" s="77"/>
      <c r="C503" s="78"/>
    </row>
    <row r="504" spans="2:3" x14ac:dyDescent="0.25">
      <c r="B504" s="77"/>
      <c r="C504" s="78"/>
    </row>
    <row r="505" spans="2:3" x14ac:dyDescent="0.25">
      <c r="B505" s="77"/>
      <c r="C505" s="78"/>
    </row>
    <row r="506" spans="2:3" x14ac:dyDescent="0.25">
      <c r="B506" s="77"/>
      <c r="C506" s="78"/>
    </row>
    <row r="507" spans="2:3" x14ac:dyDescent="0.25">
      <c r="B507" s="77"/>
      <c r="C507" s="78"/>
    </row>
    <row r="508" spans="2:3" x14ac:dyDescent="0.25">
      <c r="B508" s="77"/>
      <c r="C508" s="78"/>
    </row>
    <row r="509" spans="2:3" x14ac:dyDescent="0.25">
      <c r="B509" s="77"/>
      <c r="C509" s="78"/>
    </row>
    <row r="510" spans="2:3" x14ac:dyDescent="0.25">
      <c r="B510" s="77"/>
      <c r="C510" s="78"/>
    </row>
    <row r="511" spans="2:3" x14ac:dyDescent="0.25">
      <c r="B511" s="77"/>
      <c r="C511" s="78"/>
    </row>
    <row r="512" spans="2:3" x14ac:dyDescent="0.25">
      <c r="B512" s="77"/>
      <c r="C512" s="78"/>
    </row>
    <row r="513" spans="2:3" x14ac:dyDescent="0.25">
      <c r="B513" s="77"/>
      <c r="C513" s="78"/>
    </row>
    <row r="514" spans="2:3" x14ac:dyDescent="0.25">
      <c r="B514" s="77"/>
      <c r="C514" s="78"/>
    </row>
    <row r="515" spans="2:3" x14ac:dyDescent="0.25">
      <c r="B515" s="77"/>
      <c r="C515" s="78"/>
    </row>
    <row r="516" spans="2:3" x14ac:dyDescent="0.25">
      <c r="B516" s="77"/>
      <c r="C516" s="78"/>
    </row>
    <row r="517" spans="2:3" x14ac:dyDescent="0.25">
      <c r="B517" s="77"/>
      <c r="C517" s="78"/>
    </row>
    <row r="518" spans="2:3" x14ac:dyDescent="0.25">
      <c r="B518" s="77"/>
      <c r="C518" s="78"/>
    </row>
    <row r="519" spans="2:3" x14ac:dyDescent="0.25">
      <c r="B519" s="77"/>
      <c r="C519" s="78"/>
    </row>
    <row r="520" spans="2:3" x14ac:dyDescent="0.25">
      <c r="B520" s="77"/>
      <c r="C520" s="78"/>
    </row>
    <row r="521" spans="2:3" x14ac:dyDescent="0.25">
      <c r="B521" s="77"/>
      <c r="C521" s="78"/>
    </row>
    <row r="522" spans="2:3" x14ac:dyDescent="0.25">
      <c r="B522" s="77"/>
      <c r="C522" s="78"/>
    </row>
    <row r="523" spans="2:3" x14ac:dyDescent="0.25">
      <c r="B523" s="77"/>
      <c r="C523" s="78"/>
    </row>
    <row r="524" spans="2:3" x14ac:dyDescent="0.25">
      <c r="B524" s="77"/>
      <c r="C524" s="78"/>
    </row>
    <row r="525" spans="2:3" x14ac:dyDescent="0.25">
      <c r="B525" s="77"/>
      <c r="C525" s="78"/>
    </row>
    <row r="526" spans="2:3" x14ac:dyDescent="0.25">
      <c r="B526" s="77"/>
      <c r="C526" s="78"/>
    </row>
    <row r="527" spans="2:3" x14ac:dyDescent="0.25">
      <c r="B527" s="77"/>
      <c r="C527" s="78"/>
    </row>
    <row r="528" spans="2:3" x14ac:dyDescent="0.25">
      <c r="B528" s="77"/>
      <c r="C528" s="78"/>
    </row>
  </sheetData>
  <autoFilter ref="A3:D61"/>
  <mergeCells count="2">
    <mergeCell ref="A1:D1"/>
    <mergeCell ref="A2:D2"/>
  </mergeCells>
  <pageMargins left="0.23622047244094491" right="0.23622047244094491" top="0.74803149606299213" bottom="0.74803149606299213" header="0.31496062992125984" footer="0.31496062992125984"/>
  <pageSetup paperSize="9" scale="65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F448"/>
  <sheetViews>
    <sheetView tabSelected="1" topLeftCell="A193" workbookViewId="0">
      <selection activeCell="B212" sqref="B212"/>
    </sheetView>
  </sheetViews>
  <sheetFormatPr defaultColWidth="9.140625" defaultRowHeight="15" x14ac:dyDescent="0.25"/>
  <cols>
    <col min="1" max="1" width="7.28515625" style="4" customWidth="1"/>
    <col min="2" max="2" width="31.42578125" style="77" customWidth="1"/>
    <col min="3" max="3" width="16" style="78" customWidth="1"/>
    <col min="4" max="4" width="22" style="86" customWidth="1"/>
    <col min="5" max="5" width="41.5703125" style="87" customWidth="1"/>
    <col min="6" max="6" width="13.42578125" style="4" customWidth="1"/>
    <col min="7" max="7" width="15" style="4" customWidth="1"/>
    <col min="8" max="8" width="12.85546875" style="4" customWidth="1"/>
    <col min="9" max="9" width="10.7109375" style="88" customWidth="1"/>
    <col min="10" max="16384" width="9.140625" style="3"/>
  </cols>
  <sheetData>
    <row r="1" spans="1:110" s="2" customFormat="1" x14ac:dyDescent="0.25">
      <c r="A1" s="93" t="s">
        <v>9</v>
      </c>
      <c r="B1" s="94"/>
      <c r="C1" s="94"/>
      <c r="D1" s="94"/>
      <c r="E1" s="94"/>
      <c r="F1" s="94"/>
      <c r="G1" s="94"/>
      <c r="H1" s="94"/>
      <c r="I1" s="97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</row>
    <row r="2" spans="1:110" s="2" customFormat="1" x14ac:dyDescent="0.25">
      <c r="A2" s="95" t="s">
        <v>8</v>
      </c>
      <c r="B2" s="96"/>
      <c r="C2" s="96"/>
      <c r="D2" s="96"/>
      <c r="E2" s="96"/>
      <c r="F2" s="96"/>
      <c r="G2" s="96"/>
      <c r="H2" s="96"/>
      <c r="I2" s="9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</row>
    <row r="3" spans="1:110" s="2" customFormat="1" ht="33.75" x14ac:dyDescent="0.25">
      <c r="A3" s="29" t="s">
        <v>0</v>
      </c>
      <c r="B3" s="30" t="s">
        <v>1</v>
      </c>
      <c r="C3" s="31" t="s">
        <v>2</v>
      </c>
      <c r="D3" s="32" t="s">
        <v>3</v>
      </c>
      <c r="E3" s="30" t="s">
        <v>4</v>
      </c>
      <c r="F3" s="22" t="s">
        <v>5</v>
      </c>
      <c r="G3" s="33" t="s">
        <v>7</v>
      </c>
      <c r="H3" s="39" t="s">
        <v>10</v>
      </c>
      <c r="I3" s="54" t="s">
        <v>409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</row>
    <row r="4" spans="1:110" s="2" customFormat="1" ht="30" x14ac:dyDescent="0.25">
      <c r="A4" s="17">
        <v>1</v>
      </c>
      <c r="B4" s="24" t="s">
        <v>12</v>
      </c>
      <c r="C4" s="55" t="s">
        <v>13</v>
      </c>
      <c r="D4" s="18">
        <f>2000*8*1.25</f>
        <v>20000</v>
      </c>
      <c r="E4" s="24" t="s">
        <v>14</v>
      </c>
      <c r="F4" s="17"/>
      <c r="G4" s="34" t="s">
        <v>121</v>
      </c>
      <c r="H4" s="40" t="s">
        <v>31</v>
      </c>
      <c r="I4" s="53" t="s">
        <v>410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</row>
    <row r="5" spans="1:110" s="2" customFormat="1" ht="45" x14ac:dyDescent="0.25">
      <c r="A5" s="17">
        <v>2</v>
      </c>
      <c r="B5" s="24" t="s">
        <v>15</v>
      </c>
      <c r="C5" s="55" t="s">
        <v>16</v>
      </c>
      <c r="D5" s="18">
        <f>19500*1.25</f>
        <v>24375</v>
      </c>
      <c r="E5" s="20" t="s">
        <v>17</v>
      </c>
      <c r="F5" s="17"/>
      <c r="G5" s="34">
        <v>41</v>
      </c>
      <c r="H5" s="40" t="s">
        <v>11</v>
      </c>
      <c r="I5" s="53" t="s">
        <v>410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</row>
    <row r="6" spans="1:110" s="5" customFormat="1" ht="45.75" thickBot="1" x14ac:dyDescent="0.3">
      <c r="A6" s="48">
        <v>3</v>
      </c>
      <c r="B6" s="49" t="s">
        <v>18</v>
      </c>
      <c r="C6" s="71" t="s">
        <v>19</v>
      </c>
      <c r="D6" s="51">
        <f>19000*1.25</f>
        <v>23750</v>
      </c>
      <c r="E6" s="49" t="s">
        <v>20</v>
      </c>
      <c r="F6" s="17"/>
      <c r="G6" s="34">
        <v>41</v>
      </c>
      <c r="H6" s="40" t="s">
        <v>6</v>
      </c>
      <c r="I6" s="53" t="s">
        <v>410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</row>
    <row r="7" spans="1:110" s="2" customFormat="1" ht="45.75" thickTop="1" x14ac:dyDescent="0.25">
      <c r="A7" s="17">
        <v>4</v>
      </c>
      <c r="B7" s="23" t="s">
        <v>21</v>
      </c>
      <c r="C7" s="55" t="s">
        <v>22</v>
      </c>
      <c r="D7" s="56">
        <v>142743.75</v>
      </c>
      <c r="E7" s="24" t="s">
        <v>23</v>
      </c>
      <c r="F7" s="17"/>
      <c r="G7" s="34" t="s">
        <v>24</v>
      </c>
      <c r="H7" s="40" t="s">
        <v>11</v>
      </c>
      <c r="I7" s="53" t="s">
        <v>411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</row>
    <row r="8" spans="1:110" s="2" customFormat="1" ht="30" x14ac:dyDescent="0.25">
      <c r="A8" s="17">
        <v>5</v>
      </c>
      <c r="B8" s="24" t="s">
        <v>21</v>
      </c>
      <c r="C8" s="68" t="s">
        <v>22</v>
      </c>
      <c r="D8" s="67">
        <v>52657.5</v>
      </c>
      <c r="E8" s="27" t="s">
        <v>25</v>
      </c>
      <c r="F8" s="36"/>
      <c r="G8" s="37" t="s">
        <v>26</v>
      </c>
      <c r="H8" s="41" t="s">
        <v>11</v>
      </c>
      <c r="I8" s="53" t="s">
        <v>411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</row>
    <row r="9" spans="1:110" s="2" customFormat="1" ht="30.75" thickBot="1" x14ac:dyDescent="0.3">
      <c r="A9" s="48">
        <v>6</v>
      </c>
      <c r="B9" s="24" t="s">
        <v>27</v>
      </c>
      <c r="C9" s="55" t="s">
        <v>28</v>
      </c>
      <c r="D9" s="56">
        <v>63750</v>
      </c>
      <c r="E9" s="24" t="s">
        <v>29</v>
      </c>
      <c r="F9" s="17"/>
      <c r="G9" s="34"/>
      <c r="H9" s="40" t="s">
        <v>11</v>
      </c>
      <c r="I9" s="53" t="s">
        <v>410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</row>
    <row r="10" spans="1:110" s="2" customFormat="1" ht="45.75" thickTop="1" x14ac:dyDescent="0.25">
      <c r="A10" s="17">
        <v>7</v>
      </c>
      <c r="B10" s="24" t="s">
        <v>30</v>
      </c>
      <c r="C10" s="55" t="s">
        <v>19</v>
      </c>
      <c r="D10" s="38">
        <f>11400*1.25</f>
        <v>14250</v>
      </c>
      <c r="E10" s="24" t="s">
        <v>32</v>
      </c>
      <c r="F10" s="17"/>
      <c r="G10" s="42" t="s">
        <v>122</v>
      </c>
      <c r="H10" s="40" t="s">
        <v>31</v>
      </c>
      <c r="I10" s="53" t="s">
        <v>410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</row>
    <row r="11" spans="1:110" s="2" customFormat="1" ht="45" x14ac:dyDescent="0.25">
      <c r="A11" s="17">
        <v>8</v>
      </c>
      <c r="B11" s="24" t="s">
        <v>33</v>
      </c>
      <c r="C11" s="55" t="s">
        <v>34</v>
      </c>
      <c r="D11" s="56">
        <v>112057.5</v>
      </c>
      <c r="E11" s="24" t="s">
        <v>35</v>
      </c>
      <c r="F11" s="17"/>
      <c r="G11" s="34"/>
      <c r="H11" s="40" t="s">
        <v>6</v>
      </c>
      <c r="I11" s="53" t="s">
        <v>411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</row>
    <row r="12" spans="1:110" s="2" customFormat="1" ht="90.75" thickBot="1" x14ac:dyDescent="0.3">
      <c r="A12" s="48">
        <v>9</v>
      </c>
      <c r="B12" s="24" t="s">
        <v>36</v>
      </c>
      <c r="C12" s="55" t="s">
        <v>37</v>
      </c>
      <c r="D12" s="56">
        <v>55925</v>
      </c>
      <c r="E12" s="24" t="s">
        <v>38</v>
      </c>
      <c r="F12" s="17"/>
      <c r="G12" s="34"/>
      <c r="H12" s="40" t="s">
        <v>31</v>
      </c>
      <c r="I12" s="53" t="s">
        <v>410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</row>
    <row r="13" spans="1:110" s="6" customFormat="1" ht="45.75" thickTop="1" x14ac:dyDescent="0.25">
      <c r="A13" s="17">
        <v>10</v>
      </c>
      <c r="B13" s="24" t="s">
        <v>39</v>
      </c>
      <c r="C13" s="72" t="s">
        <v>40</v>
      </c>
      <c r="D13" s="56"/>
      <c r="E13" s="24" t="s">
        <v>41</v>
      </c>
      <c r="F13" s="17"/>
      <c r="G13" s="34"/>
      <c r="H13" s="40" t="s">
        <v>6</v>
      </c>
      <c r="I13" s="53" t="s">
        <v>410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</row>
    <row r="14" spans="1:110" s="6" customFormat="1" ht="90" x14ac:dyDescent="0.25">
      <c r="A14" s="17">
        <v>11</v>
      </c>
      <c r="B14" s="24" t="s">
        <v>42</v>
      </c>
      <c r="C14" s="55" t="s">
        <v>43</v>
      </c>
      <c r="D14" s="57">
        <v>8000</v>
      </c>
      <c r="E14" s="20" t="s">
        <v>44</v>
      </c>
      <c r="F14" s="17"/>
      <c r="G14" s="34"/>
      <c r="H14" s="40" t="s">
        <v>6</v>
      </c>
      <c r="I14" s="53" t="s">
        <v>410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</row>
    <row r="15" spans="1:110" s="2" customFormat="1" ht="15.75" thickBot="1" x14ac:dyDescent="0.3">
      <c r="A15" s="48">
        <v>12</v>
      </c>
      <c r="B15" s="24" t="s">
        <v>45</v>
      </c>
      <c r="C15" s="55" t="s">
        <v>46</v>
      </c>
      <c r="D15" s="57">
        <v>36000</v>
      </c>
      <c r="E15" s="20" t="s">
        <v>47</v>
      </c>
      <c r="F15" s="17"/>
      <c r="G15" s="34"/>
      <c r="H15" s="40" t="s">
        <v>6</v>
      </c>
      <c r="I15" s="53" t="s">
        <v>410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</row>
    <row r="16" spans="1:110" s="6" customFormat="1" ht="30.75" thickTop="1" x14ac:dyDescent="0.25">
      <c r="A16" s="17">
        <v>13</v>
      </c>
      <c r="B16" s="24" t="s">
        <v>48</v>
      </c>
      <c r="C16" s="55" t="s">
        <v>49</v>
      </c>
      <c r="D16" s="56">
        <v>12000</v>
      </c>
      <c r="E16" s="24" t="s">
        <v>50</v>
      </c>
      <c r="F16" s="17"/>
      <c r="G16" s="34"/>
      <c r="H16" s="40" t="s">
        <v>6</v>
      </c>
      <c r="I16" s="53" t="s">
        <v>410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</row>
    <row r="17" spans="1:110" s="2" customFormat="1" ht="30" x14ac:dyDescent="0.25">
      <c r="A17" s="17">
        <v>14</v>
      </c>
      <c r="B17" s="24" t="s">
        <v>51</v>
      </c>
      <c r="C17" s="55" t="s">
        <v>52</v>
      </c>
      <c r="D17" s="56">
        <v>37900</v>
      </c>
      <c r="E17" s="24" t="s">
        <v>53</v>
      </c>
      <c r="F17" s="17"/>
      <c r="G17" s="34" t="s">
        <v>54</v>
      </c>
      <c r="H17" s="40" t="s">
        <v>6</v>
      </c>
      <c r="I17" s="53" t="s">
        <v>410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</row>
    <row r="18" spans="1:110" s="7" customFormat="1" ht="30.75" thickBot="1" x14ac:dyDescent="0.3">
      <c r="A18" s="48">
        <v>15</v>
      </c>
      <c r="B18" s="24" t="s">
        <v>51</v>
      </c>
      <c r="C18" s="55" t="s">
        <v>52</v>
      </c>
      <c r="D18" s="56">
        <v>35850</v>
      </c>
      <c r="E18" s="24" t="s">
        <v>55</v>
      </c>
      <c r="F18" s="17"/>
      <c r="G18" s="34" t="s">
        <v>56</v>
      </c>
      <c r="H18" s="40" t="s">
        <v>6</v>
      </c>
      <c r="I18" s="53" t="s">
        <v>410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</row>
    <row r="19" spans="1:110" s="6" customFormat="1" ht="60.75" thickTop="1" x14ac:dyDescent="0.25">
      <c r="A19" s="17">
        <v>16</v>
      </c>
      <c r="B19" s="24" t="s">
        <v>57</v>
      </c>
      <c r="C19" s="55" t="s">
        <v>58</v>
      </c>
      <c r="D19" s="56">
        <v>125000</v>
      </c>
      <c r="E19" s="24" t="s">
        <v>59</v>
      </c>
      <c r="F19" s="17"/>
      <c r="G19" s="34"/>
      <c r="H19" s="40" t="s">
        <v>31</v>
      </c>
      <c r="I19" s="53" t="s">
        <v>410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</row>
    <row r="20" spans="1:110" s="2" customFormat="1" ht="30" x14ac:dyDescent="0.25">
      <c r="A20" s="17">
        <v>17</v>
      </c>
      <c r="B20" s="24" t="s">
        <v>60</v>
      </c>
      <c r="C20" s="55" t="s">
        <v>61</v>
      </c>
      <c r="D20" s="56">
        <v>22000</v>
      </c>
      <c r="E20" s="24" t="s">
        <v>62</v>
      </c>
      <c r="F20" s="17"/>
      <c r="G20" s="34"/>
      <c r="H20" s="40" t="s">
        <v>6</v>
      </c>
      <c r="I20" s="53" t="s">
        <v>410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</row>
    <row r="21" spans="1:110" s="2" customFormat="1" ht="45.75" thickBot="1" x14ac:dyDescent="0.3">
      <c r="A21" s="48">
        <v>18</v>
      </c>
      <c r="B21" s="24" t="s">
        <v>63</v>
      </c>
      <c r="C21" s="55" t="s">
        <v>64</v>
      </c>
      <c r="D21" s="57">
        <v>387240</v>
      </c>
      <c r="E21" s="20" t="s">
        <v>66</v>
      </c>
      <c r="F21" s="17"/>
      <c r="G21" s="34" t="s">
        <v>65</v>
      </c>
      <c r="H21" s="40" t="s">
        <v>6</v>
      </c>
      <c r="I21" s="53" t="s">
        <v>410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</row>
    <row r="22" spans="1:110" s="6" customFormat="1" ht="75.75" thickTop="1" x14ac:dyDescent="0.25">
      <c r="A22" s="17">
        <v>19</v>
      </c>
      <c r="B22" s="24" t="s">
        <v>67</v>
      </c>
      <c r="C22" s="55" t="s">
        <v>68</v>
      </c>
      <c r="D22" s="61"/>
      <c r="E22" s="25" t="s">
        <v>69</v>
      </c>
      <c r="F22" s="17"/>
      <c r="G22" s="34"/>
      <c r="H22" s="40" t="s">
        <v>6</v>
      </c>
      <c r="I22" s="53" t="s">
        <v>410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</row>
    <row r="23" spans="1:110" s="6" customFormat="1" ht="30" x14ac:dyDescent="0.25">
      <c r="A23" s="17">
        <v>20</v>
      </c>
      <c r="B23" s="24" t="s">
        <v>70</v>
      </c>
      <c r="C23" s="62" t="s">
        <v>71</v>
      </c>
      <c r="D23" s="38">
        <v>170000</v>
      </c>
      <c r="E23" s="26" t="s">
        <v>72</v>
      </c>
      <c r="F23" s="19"/>
      <c r="G23" s="35"/>
      <c r="H23" s="40" t="s">
        <v>6</v>
      </c>
      <c r="I23" s="53" t="s">
        <v>410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</row>
    <row r="24" spans="1:110" s="6" customFormat="1" ht="60.75" thickBot="1" x14ac:dyDescent="0.3">
      <c r="A24" s="48">
        <v>21</v>
      </c>
      <c r="B24" s="24" t="s">
        <v>73</v>
      </c>
      <c r="C24" s="55" t="s">
        <v>74</v>
      </c>
      <c r="D24" s="64"/>
      <c r="E24" s="24" t="s">
        <v>75</v>
      </c>
      <c r="F24" s="17"/>
      <c r="G24" s="34"/>
      <c r="H24" s="40" t="s">
        <v>6</v>
      </c>
      <c r="I24" s="53" t="s">
        <v>410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</row>
    <row r="25" spans="1:110" s="6" customFormat="1" ht="75.75" thickTop="1" x14ac:dyDescent="0.25">
      <c r="A25" s="17">
        <v>22</v>
      </c>
      <c r="B25" s="24" t="s">
        <v>76</v>
      </c>
      <c r="C25" s="55" t="s">
        <v>77</v>
      </c>
      <c r="D25" s="57">
        <v>8375</v>
      </c>
      <c r="E25" s="20" t="s">
        <v>78</v>
      </c>
      <c r="F25" s="17"/>
      <c r="G25" s="34"/>
      <c r="H25" s="40" t="s">
        <v>6</v>
      </c>
      <c r="I25" s="53" t="s">
        <v>410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</row>
    <row r="26" spans="1:110" s="8" customFormat="1" ht="45" x14ac:dyDescent="0.25">
      <c r="A26" s="17">
        <v>23</v>
      </c>
      <c r="B26" s="24" t="s">
        <v>79</v>
      </c>
      <c r="C26" s="55" t="s">
        <v>80</v>
      </c>
      <c r="D26" s="57">
        <v>112387.5</v>
      </c>
      <c r="E26" s="20" t="s">
        <v>81</v>
      </c>
      <c r="F26" s="19"/>
      <c r="G26" s="35"/>
      <c r="H26" s="40" t="s">
        <v>31</v>
      </c>
      <c r="I26" s="53"/>
    </row>
    <row r="27" spans="1:110" s="9" customFormat="1" ht="60.75" thickBot="1" x14ac:dyDescent="0.3">
      <c r="A27" s="48">
        <v>24</v>
      </c>
      <c r="B27" s="24" t="s">
        <v>76</v>
      </c>
      <c r="C27" s="55" t="s">
        <v>82</v>
      </c>
      <c r="D27" s="61">
        <v>4750</v>
      </c>
      <c r="E27" s="25" t="s">
        <v>83</v>
      </c>
      <c r="F27" s="17"/>
      <c r="G27" s="34"/>
      <c r="H27" s="40" t="s">
        <v>6</v>
      </c>
      <c r="I27" s="53" t="s">
        <v>410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</row>
    <row r="28" spans="1:110" s="6" customFormat="1" ht="45.75" thickTop="1" x14ac:dyDescent="0.25">
      <c r="A28" s="17">
        <v>25</v>
      </c>
      <c r="B28" s="24" t="s">
        <v>76</v>
      </c>
      <c r="C28" s="63" t="s">
        <v>86</v>
      </c>
      <c r="D28" s="61">
        <v>120000</v>
      </c>
      <c r="E28" s="20" t="s">
        <v>84</v>
      </c>
      <c r="F28" s="17"/>
      <c r="G28" s="34"/>
      <c r="H28" s="40" t="s">
        <v>31</v>
      </c>
      <c r="I28" s="53" t="s">
        <v>410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</row>
    <row r="29" spans="1:110" s="6" customFormat="1" ht="150" x14ac:dyDescent="0.25">
      <c r="A29" s="17">
        <v>26</v>
      </c>
      <c r="B29" s="24" t="s">
        <v>85</v>
      </c>
      <c r="C29" s="55" t="s">
        <v>87</v>
      </c>
      <c r="D29" s="57">
        <v>9310</v>
      </c>
      <c r="E29" s="20" t="s">
        <v>88</v>
      </c>
      <c r="F29" s="17"/>
      <c r="G29" s="34"/>
      <c r="H29" s="40" t="s">
        <v>6</v>
      </c>
      <c r="I29" s="53" t="s">
        <v>410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</row>
    <row r="30" spans="1:110" s="10" customFormat="1" ht="30.75" thickBot="1" x14ac:dyDescent="0.3">
      <c r="A30" s="48">
        <v>27</v>
      </c>
      <c r="B30" s="24" t="s">
        <v>21</v>
      </c>
      <c r="C30" s="55" t="s">
        <v>89</v>
      </c>
      <c r="D30" s="61">
        <v>2310699.84</v>
      </c>
      <c r="E30" s="20" t="s">
        <v>90</v>
      </c>
      <c r="F30" s="17"/>
      <c r="G30" s="34"/>
      <c r="H30" s="40" t="s">
        <v>6</v>
      </c>
      <c r="I30" s="5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</row>
    <row r="31" spans="1:110" s="2" customFormat="1" ht="45.75" thickTop="1" x14ac:dyDescent="0.25">
      <c r="A31" s="17">
        <v>28</v>
      </c>
      <c r="B31" s="24" t="s">
        <v>21</v>
      </c>
      <c r="C31" s="55" t="s">
        <v>91</v>
      </c>
      <c r="D31" s="57">
        <f>550200*1.25</f>
        <v>687750</v>
      </c>
      <c r="E31" s="20" t="s">
        <v>92</v>
      </c>
      <c r="F31" s="17"/>
      <c r="G31" s="34"/>
      <c r="H31" s="40" t="s">
        <v>31</v>
      </c>
      <c r="I31" s="5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</row>
    <row r="32" spans="1:110" s="6" customFormat="1" ht="45" x14ac:dyDescent="0.25">
      <c r="A32" s="17">
        <v>29</v>
      </c>
      <c r="B32" s="24" t="s">
        <v>21</v>
      </c>
      <c r="C32" s="55" t="s">
        <v>93</v>
      </c>
      <c r="D32" s="57">
        <v>562500</v>
      </c>
      <c r="E32" s="20" t="s">
        <v>94</v>
      </c>
      <c r="F32" s="17"/>
      <c r="G32" s="34"/>
      <c r="H32" s="40" t="s">
        <v>31</v>
      </c>
      <c r="I32" s="5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</row>
    <row r="33" spans="1:110" s="11" customFormat="1" ht="45.75" thickBot="1" x14ac:dyDescent="0.3">
      <c r="A33" s="48">
        <v>30</v>
      </c>
      <c r="B33" s="24" t="s">
        <v>95</v>
      </c>
      <c r="C33" s="55" t="s">
        <v>96</v>
      </c>
      <c r="D33" s="61">
        <v>40000</v>
      </c>
      <c r="E33" s="25" t="s">
        <v>97</v>
      </c>
      <c r="F33" s="17"/>
      <c r="G33" s="34"/>
      <c r="H33" s="40" t="s">
        <v>6</v>
      </c>
      <c r="I33" s="53" t="s">
        <v>410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</row>
    <row r="34" spans="1:110" s="6" customFormat="1" ht="30.75" thickTop="1" x14ac:dyDescent="0.25">
      <c r="A34" s="17">
        <v>31</v>
      </c>
      <c r="B34" s="24" t="s">
        <v>98</v>
      </c>
      <c r="C34" s="55" t="s">
        <v>64</v>
      </c>
      <c r="D34" s="61"/>
      <c r="E34" s="20" t="s">
        <v>99</v>
      </c>
      <c r="F34" s="17"/>
      <c r="G34" s="34"/>
      <c r="H34" s="40" t="s">
        <v>6</v>
      </c>
      <c r="I34" s="53" t="s">
        <v>410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</row>
    <row r="35" spans="1:110" s="6" customFormat="1" ht="30" x14ac:dyDescent="0.25">
      <c r="A35" s="17">
        <v>32</v>
      </c>
      <c r="B35" s="24" t="s">
        <v>100</v>
      </c>
      <c r="C35" s="55" t="s">
        <v>64</v>
      </c>
      <c r="D35" s="57">
        <v>22500</v>
      </c>
      <c r="E35" s="20" t="s">
        <v>101</v>
      </c>
      <c r="F35" s="17"/>
      <c r="G35" s="34"/>
      <c r="H35" s="40" t="s">
        <v>6</v>
      </c>
      <c r="I35" s="53" t="s">
        <v>410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</row>
    <row r="36" spans="1:110" s="6" customFormat="1" ht="45.75" thickBot="1" x14ac:dyDescent="0.3">
      <c r="A36" s="48">
        <v>33</v>
      </c>
      <c r="B36" s="24" t="s">
        <v>102</v>
      </c>
      <c r="C36" s="55" t="s">
        <v>103</v>
      </c>
      <c r="D36" s="57">
        <v>14000</v>
      </c>
      <c r="E36" s="20" t="s">
        <v>104</v>
      </c>
      <c r="F36" s="17"/>
      <c r="G36" s="34"/>
      <c r="H36" s="40" t="s">
        <v>6</v>
      </c>
      <c r="I36" s="53" t="s">
        <v>410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</row>
    <row r="37" spans="1:110" s="6" customFormat="1" ht="45.75" thickTop="1" x14ac:dyDescent="0.25">
      <c r="A37" s="17">
        <v>34</v>
      </c>
      <c r="B37" s="24" t="s">
        <v>105</v>
      </c>
      <c r="C37" s="55" t="s">
        <v>86</v>
      </c>
      <c r="D37" s="57">
        <v>36225</v>
      </c>
      <c r="E37" s="24" t="s">
        <v>106</v>
      </c>
      <c r="F37" s="17"/>
      <c r="G37" s="34"/>
      <c r="H37" s="40" t="s">
        <v>31</v>
      </c>
      <c r="I37" s="53" t="s">
        <v>410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</row>
    <row r="38" spans="1:110" s="6" customFormat="1" ht="45" x14ac:dyDescent="0.25">
      <c r="A38" s="17">
        <v>35</v>
      </c>
      <c r="B38" s="24" t="s">
        <v>107</v>
      </c>
      <c r="C38" s="63" t="s">
        <v>108</v>
      </c>
      <c r="D38" s="57">
        <v>10450</v>
      </c>
      <c r="E38" s="24" t="s">
        <v>109</v>
      </c>
      <c r="F38" s="17"/>
      <c r="G38" s="34"/>
      <c r="H38" s="40" t="s">
        <v>6</v>
      </c>
      <c r="I38" s="53" t="s">
        <v>410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</row>
    <row r="39" spans="1:110" s="2" customFormat="1" ht="45.75" thickBot="1" x14ac:dyDescent="0.3">
      <c r="A39" s="48">
        <v>36</v>
      </c>
      <c r="B39" s="24" t="s">
        <v>110</v>
      </c>
      <c r="C39" s="55" t="s">
        <v>111</v>
      </c>
      <c r="D39" s="57">
        <v>16450.93</v>
      </c>
      <c r="E39" s="24" t="s">
        <v>112</v>
      </c>
      <c r="F39" s="17"/>
      <c r="G39" s="34"/>
      <c r="H39" s="40" t="s">
        <v>6</v>
      </c>
      <c r="I39" s="5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</row>
    <row r="40" spans="1:110" s="6" customFormat="1" ht="15.75" thickTop="1" x14ac:dyDescent="0.25">
      <c r="A40" s="17">
        <v>37</v>
      </c>
      <c r="B40" s="24" t="s">
        <v>113</v>
      </c>
      <c r="C40" s="55" t="s">
        <v>114</v>
      </c>
      <c r="D40" s="57">
        <v>10000</v>
      </c>
      <c r="E40" s="24" t="s">
        <v>115</v>
      </c>
      <c r="F40" s="17"/>
      <c r="G40" s="34"/>
      <c r="H40" s="40" t="s">
        <v>6</v>
      </c>
      <c r="I40" s="53" t="s">
        <v>410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</row>
    <row r="41" spans="1:110" s="2" customFormat="1" ht="75" x14ac:dyDescent="0.25">
      <c r="A41" s="17">
        <v>38</v>
      </c>
      <c r="B41" s="24" t="s">
        <v>116</v>
      </c>
      <c r="C41" s="55" t="s">
        <v>87</v>
      </c>
      <c r="D41" s="57">
        <v>990000</v>
      </c>
      <c r="E41" s="24" t="s">
        <v>117</v>
      </c>
      <c r="F41" s="17"/>
      <c r="G41" s="42" t="s">
        <v>118</v>
      </c>
      <c r="H41" s="40" t="s">
        <v>6</v>
      </c>
      <c r="I41" s="5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</row>
    <row r="42" spans="1:110" s="6" customFormat="1" ht="15.75" thickBot="1" x14ac:dyDescent="0.3">
      <c r="A42" s="48">
        <v>39</v>
      </c>
      <c r="B42" s="24" t="s">
        <v>119</v>
      </c>
      <c r="C42" s="63" t="s">
        <v>120</v>
      </c>
      <c r="D42" s="57">
        <v>20000</v>
      </c>
      <c r="E42" s="24" t="s">
        <v>123</v>
      </c>
      <c r="F42" s="17"/>
      <c r="G42" s="43" t="s">
        <v>124</v>
      </c>
      <c r="H42" s="40" t="s">
        <v>11</v>
      </c>
      <c r="I42" s="5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</row>
    <row r="43" spans="1:110" s="2" customFormat="1" ht="30.75" thickTop="1" x14ac:dyDescent="0.25">
      <c r="A43" s="17">
        <v>40</v>
      </c>
      <c r="B43" s="24" t="s">
        <v>708</v>
      </c>
      <c r="C43" s="63" t="s">
        <v>709</v>
      </c>
      <c r="D43" s="57">
        <v>248725</v>
      </c>
      <c r="E43" s="24" t="s">
        <v>710</v>
      </c>
      <c r="F43" s="17"/>
      <c r="G43" s="34"/>
      <c r="H43" s="40"/>
      <c r="I43" s="5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</row>
    <row r="44" spans="1:110" s="2" customFormat="1" ht="45" x14ac:dyDescent="0.25">
      <c r="A44" s="17">
        <v>41</v>
      </c>
      <c r="B44" s="24" t="s">
        <v>36</v>
      </c>
      <c r="C44" s="55" t="s">
        <v>126</v>
      </c>
      <c r="D44" s="57">
        <v>95505</v>
      </c>
      <c r="E44" s="20" t="s">
        <v>127</v>
      </c>
      <c r="F44" s="17"/>
      <c r="G44" s="34"/>
      <c r="H44" s="40" t="s">
        <v>6</v>
      </c>
      <c r="I44" s="53" t="s">
        <v>410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</row>
    <row r="45" spans="1:110" s="6" customFormat="1" ht="30.75" thickBot="1" x14ac:dyDescent="0.3">
      <c r="A45" s="48">
        <v>42</v>
      </c>
      <c r="B45" s="28" t="s">
        <v>387</v>
      </c>
      <c r="C45" s="73" t="s">
        <v>16</v>
      </c>
      <c r="D45" s="57">
        <v>13500</v>
      </c>
      <c r="E45" s="20" t="s">
        <v>388</v>
      </c>
      <c r="F45" s="17"/>
      <c r="G45" s="46" t="s">
        <v>389</v>
      </c>
      <c r="H45" s="40" t="s">
        <v>11</v>
      </c>
      <c r="I45" s="5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</row>
    <row r="46" spans="1:110" s="6" customFormat="1" ht="30.75" thickTop="1" x14ac:dyDescent="0.25">
      <c r="A46" s="17">
        <v>43</v>
      </c>
      <c r="B46" s="24" t="s">
        <v>129</v>
      </c>
      <c r="C46" s="74" t="s">
        <v>16</v>
      </c>
      <c r="D46" s="57">
        <v>6000</v>
      </c>
      <c r="E46" s="20" t="s">
        <v>130</v>
      </c>
      <c r="F46" s="17"/>
      <c r="G46" s="34">
        <v>9</v>
      </c>
      <c r="H46" s="40" t="s">
        <v>31</v>
      </c>
      <c r="I46" s="53" t="s">
        <v>410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</row>
    <row r="47" spans="1:110" s="6" customFormat="1" ht="30" x14ac:dyDescent="0.25">
      <c r="A47" s="17">
        <v>44</v>
      </c>
      <c r="B47" s="24" t="s">
        <v>128</v>
      </c>
      <c r="C47" s="74" t="s">
        <v>16</v>
      </c>
      <c r="D47" s="57">
        <v>6000</v>
      </c>
      <c r="E47" s="20" t="s">
        <v>130</v>
      </c>
      <c r="F47" s="17"/>
      <c r="G47" s="34">
        <v>9</v>
      </c>
      <c r="H47" s="40" t="s">
        <v>31</v>
      </c>
      <c r="I47" s="53" t="s">
        <v>410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</row>
    <row r="48" spans="1:110" s="2" customFormat="1" ht="30.75" thickBot="1" x14ac:dyDescent="0.3">
      <c r="A48" s="48">
        <v>45</v>
      </c>
      <c r="B48" s="24" t="s">
        <v>131</v>
      </c>
      <c r="C48" s="74" t="s">
        <v>16</v>
      </c>
      <c r="D48" s="57">
        <v>6000</v>
      </c>
      <c r="E48" s="20" t="s">
        <v>130</v>
      </c>
      <c r="F48" s="17"/>
      <c r="G48" s="34">
        <v>9</v>
      </c>
      <c r="H48" s="40" t="s">
        <v>31</v>
      </c>
      <c r="I48" s="53" t="s">
        <v>410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</row>
    <row r="49" spans="1:110" s="2" customFormat="1" ht="30.75" thickTop="1" x14ac:dyDescent="0.25">
      <c r="A49" s="17">
        <v>46</v>
      </c>
      <c r="B49" s="24" t="s">
        <v>132</v>
      </c>
      <c r="C49" s="74" t="s">
        <v>16</v>
      </c>
      <c r="D49" s="57">
        <v>6000</v>
      </c>
      <c r="E49" s="20" t="s">
        <v>130</v>
      </c>
      <c r="F49" s="17"/>
      <c r="G49" s="34">
        <v>9</v>
      </c>
      <c r="H49" s="40" t="s">
        <v>31</v>
      </c>
      <c r="I49" s="53" t="s">
        <v>410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</row>
    <row r="50" spans="1:110" s="2" customFormat="1" ht="30" x14ac:dyDescent="0.25">
      <c r="A50" s="17">
        <v>47</v>
      </c>
      <c r="B50" s="24" t="s">
        <v>133</v>
      </c>
      <c r="C50" s="74" t="s">
        <v>16</v>
      </c>
      <c r="D50" s="57">
        <v>6000</v>
      </c>
      <c r="E50" s="20" t="s">
        <v>130</v>
      </c>
      <c r="F50" s="17"/>
      <c r="G50" s="34">
        <v>9</v>
      </c>
      <c r="H50" s="40" t="s">
        <v>31</v>
      </c>
      <c r="I50" s="53" t="s">
        <v>410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</row>
    <row r="51" spans="1:110" s="6" customFormat="1" ht="30.75" thickBot="1" x14ac:dyDescent="0.3">
      <c r="A51" s="48">
        <v>48</v>
      </c>
      <c r="B51" s="24" t="s">
        <v>134</v>
      </c>
      <c r="C51" s="74" t="s">
        <v>16</v>
      </c>
      <c r="D51" s="57">
        <v>6000</v>
      </c>
      <c r="E51" s="20" t="s">
        <v>130</v>
      </c>
      <c r="F51" s="17"/>
      <c r="G51" s="34">
        <v>9</v>
      </c>
      <c r="H51" s="40" t="s">
        <v>31</v>
      </c>
      <c r="I51" s="53" t="s">
        <v>410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</row>
    <row r="52" spans="1:110" s="6" customFormat="1" ht="30.75" thickTop="1" x14ac:dyDescent="0.25">
      <c r="A52" s="17">
        <v>49</v>
      </c>
      <c r="B52" s="24" t="s">
        <v>135</v>
      </c>
      <c r="C52" s="74" t="s">
        <v>16</v>
      </c>
      <c r="D52" s="57">
        <v>6000</v>
      </c>
      <c r="E52" s="20" t="s">
        <v>130</v>
      </c>
      <c r="F52" s="17"/>
      <c r="G52" s="34">
        <v>9</v>
      </c>
      <c r="H52" s="40" t="s">
        <v>31</v>
      </c>
      <c r="I52" s="53" t="s">
        <v>410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</row>
    <row r="53" spans="1:110" s="2" customFormat="1" ht="30" x14ac:dyDescent="0.25">
      <c r="A53" s="17">
        <v>50</v>
      </c>
      <c r="B53" s="24" t="s">
        <v>136</v>
      </c>
      <c r="C53" s="74" t="s">
        <v>16</v>
      </c>
      <c r="D53" s="57">
        <v>6000</v>
      </c>
      <c r="E53" s="20" t="s">
        <v>130</v>
      </c>
      <c r="F53" s="17"/>
      <c r="G53" s="34">
        <v>9</v>
      </c>
      <c r="H53" s="40" t="s">
        <v>31</v>
      </c>
      <c r="I53" s="53" t="s">
        <v>410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</row>
    <row r="54" spans="1:110" s="2" customFormat="1" ht="30.75" thickBot="1" x14ac:dyDescent="0.3">
      <c r="A54" s="48">
        <v>51</v>
      </c>
      <c r="B54" s="24" t="s">
        <v>137</v>
      </c>
      <c r="C54" s="74" t="s">
        <v>16</v>
      </c>
      <c r="D54" s="57">
        <v>6000</v>
      </c>
      <c r="E54" s="20" t="s">
        <v>130</v>
      </c>
      <c r="F54" s="17"/>
      <c r="G54" s="34">
        <v>9</v>
      </c>
      <c r="H54" s="40" t="s">
        <v>31</v>
      </c>
      <c r="I54" s="53" t="s">
        <v>410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</row>
    <row r="55" spans="1:110" s="12" customFormat="1" ht="30.75" thickTop="1" x14ac:dyDescent="0.25">
      <c r="A55" s="17">
        <v>52</v>
      </c>
      <c r="B55" s="24" t="s">
        <v>138</v>
      </c>
      <c r="C55" s="74" t="s">
        <v>16</v>
      </c>
      <c r="D55" s="57">
        <v>6000</v>
      </c>
      <c r="E55" s="20" t="s">
        <v>130</v>
      </c>
      <c r="F55" s="17"/>
      <c r="G55" s="34">
        <v>9</v>
      </c>
      <c r="H55" s="40" t="s">
        <v>31</v>
      </c>
      <c r="I55" s="53" t="s">
        <v>410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</row>
    <row r="56" spans="1:110" s="6" customFormat="1" ht="30" x14ac:dyDescent="0.25">
      <c r="A56" s="17">
        <v>53</v>
      </c>
      <c r="B56" s="24" t="s">
        <v>139</v>
      </c>
      <c r="C56" s="74" t="s">
        <v>16</v>
      </c>
      <c r="D56" s="57">
        <v>6000</v>
      </c>
      <c r="E56" s="20" t="s">
        <v>130</v>
      </c>
      <c r="F56" s="17"/>
      <c r="G56" s="34">
        <v>9</v>
      </c>
      <c r="H56" s="40" t="s">
        <v>31</v>
      </c>
      <c r="I56" s="53" t="s">
        <v>410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</row>
    <row r="57" spans="1:110" s="6" customFormat="1" ht="30.75" thickBot="1" x14ac:dyDescent="0.3">
      <c r="A57" s="48">
        <v>54</v>
      </c>
      <c r="B57" s="24" t="s">
        <v>129</v>
      </c>
      <c r="C57" s="74" t="s">
        <v>16</v>
      </c>
      <c r="D57" s="67">
        <v>6000</v>
      </c>
      <c r="E57" s="20" t="s">
        <v>130</v>
      </c>
      <c r="F57" s="17"/>
      <c r="G57" s="34">
        <v>9</v>
      </c>
      <c r="H57" s="40" t="s">
        <v>31</v>
      </c>
      <c r="I57" s="53" t="s">
        <v>410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</row>
    <row r="58" spans="1:110" s="6" customFormat="1" ht="30.75" thickTop="1" x14ac:dyDescent="0.25">
      <c r="A58" s="17">
        <v>55</v>
      </c>
      <c r="B58" s="24" t="s">
        <v>140</v>
      </c>
      <c r="C58" s="74" t="s">
        <v>16</v>
      </c>
      <c r="D58" s="57">
        <v>6000</v>
      </c>
      <c r="E58" s="20" t="s">
        <v>130</v>
      </c>
      <c r="F58" s="17"/>
      <c r="G58" s="34">
        <v>9</v>
      </c>
      <c r="H58" s="40" t="s">
        <v>31</v>
      </c>
      <c r="I58" s="53" t="s">
        <v>410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</row>
    <row r="59" spans="1:110" s="6" customFormat="1" ht="30" x14ac:dyDescent="0.25">
      <c r="A59" s="17">
        <v>56</v>
      </c>
      <c r="B59" s="24" t="s">
        <v>141</v>
      </c>
      <c r="C59" s="74" t="s">
        <v>16</v>
      </c>
      <c r="D59" s="57">
        <v>6000</v>
      </c>
      <c r="E59" s="20" t="s">
        <v>130</v>
      </c>
      <c r="F59" s="17"/>
      <c r="G59" s="34">
        <v>9</v>
      </c>
      <c r="H59" s="40" t="s">
        <v>31</v>
      </c>
      <c r="I59" s="53" t="s">
        <v>410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</row>
    <row r="60" spans="1:110" s="6" customFormat="1" ht="30.75" thickBot="1" x14ac:dyDescent="0.3">
      <c r="A60" s="48">
        <v>57</v>
      </c>
      <c r="B60" s="24" t="s">
        <v>142</v>
      </c>
      <c r="C60" s="74" t="s">
        <v>16</v>
      </c>
      <c r="D60" s="57">
        <v>6000</v>
      </c>
      <c r="E60" s="20" t="s">
        <v>130</v>
      </c>
      <c r="F60" s="17"/>
      <c r="G60" s="34">
        <v>9</v>
      </c>
      <c r="H60" s="40" t="s">
        <v>31</v>
      </c>
      <c r="I60" s="53" t="s">
        <v>410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</row>
    <row r="61" spans="1:110" s="2" customFormat="1" ht="30.75" thickTop="1" x14ac:dyDescent="0.25">
      <c r="A61" s="17">
        <v>58</v>
      </c>
      <c r="B61" s="24" t="s">
        <v>143</v>
      </c>
      <c r="C61" s="74" t="s">
        <v>16</v>
      </c>
      <c r="D61" s="57">
        <v>6000</v>
      </c>
      <c r="E61" s="20" t="s">
        <v>130</v>
      </c>
      <c r="F61" s="17"/>
      <c r="G61" s="34">
        <v>9</v>
      </c>
      <c r="H61" s="40" t="s">
        <v>31</v>
      </c>
      <c r="I61" s="53" t="s">
        <v>410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</row>
    <row r="62" spans="1:110" s="2" customFormat="1" ht="30" x14ac:dyDescent="0.25">
      <c r="A62" s="17">
        <v>59</v>
      </c>
      <c r="B62" s="24" t="s">
        <v>144</v>
      </c>
      <c r="C62" s="74" t="s">
        <v>16</v>
      </c>
      <c r="D62" s="57">
        <v>6000</v>
      </c>
      <c r="E62" s="20" t="s">
        <v>130</v>
      </c>
      <c r="F62" s="17"/>
      <c r="G62" s="34">
        <v>9</v>
      </c>
      <c r="H62" s="40" t="s">
        <v>31</v>
      </c>
      <c r="I62" s="53" t="s">
        <v>410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</row>
    <row r="63" spans="1:110" s="6" customFormat="1" ht="30.75" thickBot="1" x14ac:dyDescent="0.3">
      <c r="A63" s="48">
        <v>60</v>
      </c>
      <c r="B63" s="24" t="s">
        <v>145</v>
      </c>
      <c r="C63" s="74" t="s">
        <v>16</v>
      </c>
      <c r="D63" s="56">
        <v>6000</v>
      </c>
      <c r="E63" s="20" t="s">
        <v>130</v>
      </c>
      <c r="F63" s="17"/>
      <c r="G63" s="34">
        <v>9</v>
      </c>
      <c r="H63" s="40" t="s">
        <v>31</v>
      </c>
      <c r="I63" s="53" t="s">
        <v>410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</row>
    <row r="64" spans="1:110" s="2" customFormat="1" ht="30.75" thickTop="1" x14ac:dyDescent="0.25">
      <c r="A64" s="17">
        <v>61</v>
      </c>
      <c r="B64" s="24" t="s">
        <v>599</v>
      </c>
      <c r="C64" s="55" t="s">
        <v>16</v>
      </c>
      <c r="D64" s="57">
        <v>6000</v>
      </c>
      <c r="E64" s="20" t="s">
        <v>130</v>
      </c>
      <c r="F64" s="17"/>
      <c r="G64" s="34">
        <v>9</v>
      </c>
      <c r="H64" s="40" t="s">
        <v>31</v>
      </c>
      <c r="I64" s="53" t="s">
        <v>410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</row>
    <row r="65" spans="1:110" s="6" customFormat="1" ht="30" x14ac:dyDescent="0.25">
      <c r="A65" s="17">
        <v>62</v>
      </c>
      <c r="B65" s="20" t="s">
        <v>129</v>
      </c>
      <c r="C65" s="74" t="s">
        <v>16</v>
      </c>
      <c r="D65" s="57">
        <v>6000</v>
      </c>
      <c r="E65" s="20" t="s">
        <v>130</v>
      </c>
      <c r="F65" s="17"/>
      <c r="G65" s="34">
        <v>9</v>
      </c>
      <c r="H65" s="40" t="s">
        <v>31</v>
      </c>
      <c r="I65" s="53" t="s">
        <v>410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</row>
    <row r="66" spans="1:110" s="2" customFormat="1" ht="30.75" thickBot="1" x14ac:dyDescent="0.3">
      <c r="A66" s="48">
        <v>63</v>
      </c>
      <c r="B66" s="20" t="s">
        <v>146</v>
      </c>
      <c r="C66" s="74" t="s">
        <v>16</v>
      </c>
      <c r="D66" s="57">
        <v>6000</v>
      </c>
      <c r="E66" s="20" t="s">
        <v>130</v>
      </c>
      <c r="F66" s="17"/>
      <c r="G66" s="34">
        <v>9</v>
      </c>
      <c r="H66" s="40" t="s">
        <v>31</v>
      </c>
      <c r="I66" s="53" t="s">
        <v>410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</row>
    <row r="67" spans="1:110" s="2" customFormat="1" ht="30.75" thickTop="1" x14ac:dyDescent="0.25">
      <c r="A67" s="17">
        <v>64</v>
      </c>
      <c r="B67" s="24" t="s">
        <v>147</v>
      </c>
      <c r="C67" s="74" t="s">
        <v>16</v>
      </c>
      <c r="D67" s="57">
        <v>6000</v>
      </c>
      <c r="E67" s="20" t="s">
        <v>130</v>
      </c>
      <c r="F67" s="17"/>
      <c r="G67" s="34">
        <v>9</v>
      </c>
      <c r="H67" s="40" t="s">
        <v>31</v>
      </c>
      <c r="I67" s="53" t="s">
        <v>410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</row>
    <row r="68" spans="1:110" s="2" customFormat="1" ht="30" x14ac:dyDescent="0.25">
      <c r="A68" s="17">
        <v>65</v>
      </c>
      <c r="B68" s="24" t="s">
        <v>148</v>
      </c>
      <c r="C68" s="74" t="s">
        <v>16</v>
      </c>
      <c r="D68" s="57">
        <v>6000</v>
      </c>
      <c r="E68" s="20" t="s">
        <v>130</v>
      </c>
      <c r="F68" s="17"/>
      <c r="G68" s="34">
        <v>9</v>
      </c>
      <c r="H68" s="40" t="s">
        <v>31</v>
      </c>
      <c r="I68" s="53" t="s">
        <v>410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</row>
    <row r="69" spans="1:110" s="2" customFormat="1" ht="30.75" thickBot="1" x14ac:dyDescent="0.3">
      <c r="A69" s="48">
        <v>66</v>
      </c>
      <c r="B69" s="24" t="s">
        <v>149</v>
      </c>
      <c r="C69" s="74" t="s">
        <v>16</v>
      </c>
      <c r="D69" s="57">
        <v>6000</v>
      </c>
      <c r="E69" s="20" t="s">
        <v>130</v>
      </c>
      <c r="F69" s="17"/>
      <c r="G69" s="34">
        <v>9</v>
      </c>
      <c r="H69" s="40" t="s">
        <v>31</v>
      </c>
      <c r="I69" s="53" t="s">
        <v>410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</row>
    <row r="70" spans="1:110" s="2" customFormat="1" ht="30.75" thickTop="1" x14ac:dyDescent="0.25">
      <c r="A70" s="17">
        <v>67</v>
      </c>
      <c r="B70" s="24" t="s">
        <v>150</v>
      </c>
      <c r="C70" s="74" t="s">
        <v>16</v>
      </c>
      <c r="D70" s="57">
        <v>6000</v>
      </c>
      <c r="E70" s="20" t="s">
        <v>130</v>
      </c>
      <c r="F70" s="17"/>
      <c r="G70" s="34">
        <v>9</v>
      </c>
      <c r="H70" s="40" t="s">
        <v>31</v>
      </c>
      <c r="I70" s="53" t="s">
        <v>410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</row>
    <row r="71" spans="1:110" s="6" customFormat="1" ht="30" x14ac:dyDescent="0.25">
      <c r="A71" s="17">
        <v>68</v>
      </c>
      <c r="B71" s="24" t="s">
        <v>151</v>
      </c>
      <c r="C71" s="55" t="s">
        <v>16</v>
      </c>
      <c r="D71" s="57">
        <v>6000</v>
      </c>
      <c r="E71" s="20" t="s">
        <v>130</v>
      </c>
      <c r="F71" s="17"/>
      <c r="G71" s="34">
        <v>9</v>
      </c>
      <c r="H71" s="40" t="s">
        <v>31</v>
      </c>
      <c r="I71" s="53" t="s">
        <v>410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</row>
    <row r="72" spans="1:110" s="6" customFormat="1" ht="30.75" thickBot="1" x14ac:dyDescent="0.3">
      <c r="A72" s="48">
        <v>69</v>
      </c>
      <c r="B72" s="24" t="s">
        <v>152</v>
      </c>
      <c r="C72" s="74" t="s">
        <v>16</v>
      </c>
      <c r="D72" s="57">
        <v>6000</v>
      </c>
      <c r="E72" s="20" t="s">
        <v>130</v>
      </c>
      <c r="F72" s="17"/>
      <c r="G72" s="34" t="s">
        <v>170</v>
      </c>
      <c r="H72" s="40" t="s">
        <v>31</v>
      </c>
      <c r="I72" s="53" t="s">
        <v>410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</row>
    <row r="73" spans="1:110" s="6" customFormat="1" ht="30.75" thickTop="1" x14ac:dyDescent="0.25">
      <c r="A73" s="17">
        <v>70</v>
      </c>
      <c r="B73" s="24" t="s">
        <v>153</v>
      </c>
      <c r="C73" s="74" t="s">
        <v>16</v>
      </c>
      <c r="D73" s="57">
        <v>6000</v>
      </c>
      <c r="E73" s="20" t="s">
        <v>130</v>
      </c>
      <c r="F73" s="17"/>
      <c r="G73" s="34">
        <v>9</v>
      </c>
      <c r="H73" s="40" t="s">
        <v>31</v>
      </c>
      <c r="I73" s="53" t="s">
        <v>410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</row>
    <row r="74" spans="1:110" s="6" customFormat="1" ht="30" x14ac:dyDescent="0.25">
      <c r="A74" s="17">
        <v>71</v>
      </c>
      <c r="B74" s="24" t="s">
        <v>154</v>
      </c>
      <c r="C74" s="74" t="s">
        <v>16</v>
      </c>
      <c r="D74" s="57">
        <v>6000</v>
      </c>
      <c r="E74" s="20" t="s">
        <v>130</v>
      </c>
      <c r="F74" s="17"/>
      <c r="G74" s="34">
        <v>9</v>
      </c>
      <c r="H74" s="40" t="s">
        <v>31</v>
      </c>
      <c r="I74" s="53" t="s">
        <v>410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</row>
    <row r="75" spans="1:110" s="2" customFormat="1" ht="30.75" thickBot="1" x14ac:dyDescent="0.3">
      <c r="A75" s="48">
        <v>72</v>
      </c>
      <c r="B75" s="24" t="s">
        <v>155</v>
      </c>
      <c r="C75" s="74" t="s">
        <v>16</v>
      </c>
      <c r="D75" s="57">
        <v>6000</v>
      </c>
      <c r="E75" s="20" t="s">
        <v>130</v>
      </c>
      <c r="F75" s="17"/>
      <c r="G75" s="34">
        <v>9</v>
      </c>
      <c r="H75" s="40" t="s">
        <v>31</v>
      </c>
      <c r="I75" s="53" t="s">
        <v>410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</row>
    <row r="76" spans="1:110" s="2" customFormat="1" ht="30.75" thickTop="1" x14ac:dyDescent="0.25">
      <c r="A76" s="17">
        <v>73</v>
      </c>
      <c r="B76" s="24" t="s">
        <v>156</v>
      </c>
      <c r="C76" s="74" t="s">
        <v>16</v>
      </c>
      <c r="D76" s="57">
        <v>6000</v>
      </c>
      <c r="E76" s="20" t="s">
        <v>130</v>
      </c>
      <c r="F76" s="17"/>
      <c r="G76" s="34">
        <v>9</v>
      </c>
      <c r="H76" s="40" t="s">
        <v>31</v>
      </c>
      <c r="I76" s="53" t="s">
        <v>410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</row>
    <row r="77" spans="1:110" s="2" customFormat="1" ht="30" x14ac:dyDescent="0.25">
      <c r="A77" s="17">
        <v>74</v>
      </c>
      <c r="B77" s="24" t="s">
        <v>157</v>
      </c>
      <c r="C77" s="74" t="s">
        <v>16</v>
      </c>
      <c r="D77" s="57">
        <v>6000</v>
      </c>
      <c r="E77" s="20" t="s">
        <v>130</v>
      </c>
      <c r="F77" s="17"/>
      <c r="G77" s="34">
        <v>9</v>
      </c>
      <c r="H77" s="40" t="s">
        <v>31</v>
      </c>
      <c r="I77" s="53" t="s">
        <v>410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</row>
    <row r="78" spans="1:110" s="6" customFormat="1" ht="30.75" thickBot="1" x14ac:dyDescent="0.3">
      <c r="A78" s="48">
        <v>75</v>
      </c>
      <c r="B78" s="24" t="s">
        <v>158</v>
      </c>
      <c r="C78" s="74" t="s">
        <v>16</v>
      </c>
      <c r="D78" s="57">
        <v>6000</v>
      </c>
      <c r="E78" s="20" t="s">
        <v>130</v>
      </c>
      <c r="F78" s="17"/>
      <c r="G78" s="34">
        <v>9</v>
      </c>
      <c r="H78" s="40" t="s">
        <v>31</v>
      </c>
      <c r="I78" s="53" t="s">
        <v>410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</row>
    <row r="79" spans="1:110" s="6" customFormat="1" ht="30.75" thickTop="1" x14ac:dyDescent="0.25">
      <c r="A79" s="17">
        <v>76</v>
      </c>
      <c r="B79" s="24" t="s">
        <v>159</v>
      </c>
      <c r="C79" s="74" t="s">
        <v>16</v>
      </c>
      <c r="D79" s="56">
        <v>6000</v>
      </c>
      <c r="E79" s="20" t="s">
        <v>130</v>
      </c>
      <c r="F79" s="17"/>
      <c r="G79" s="34">
        <v>9</v>
      </c>
      <c r="H79" s="40" t="s">
        <v>31</v>
      </c>
      <c r="I79" s="53" t="s">
        <v>410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</row>
    <row r="80" spans="1:110" s="2" customFormat="1" ht="30" x14ac:dyDescent="0.25">
      <c r="A80" s="17">
        <v>77</v>
      </c>
      <c r="B80" s="24" t="s">
        <v>160</v>
      </c>
      <c r="C80" s="74" t="s">
        <v>16</v>
      </c>
      <c r="D80" s="18">
        <v>6000</v>
      </c>
      <c r="E80" s="20" t="s">
        <v>130</v>
      </c>
      <c r="F80" s="17"/>
      <c r="G80" s="34">
        <v>9</v>
      </c>
      <c r="H80" s="40" t="s">
        <v>31</v>
      </c>
      <c r="I80" s="53" t="s">
        <v>410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</row>
    <row r="81" spans="1:110" s="2" customFormat="1" ht="30.75" thickBot="1" x14ac:dyDescent="0.3">
      <c r="A81" s="48">
        <v>78</v>
      </c>
      <c r="B81" s="24" t="s">
        <v>161</v>
      </c>
      <c r="C81" s="74" t="s">
        <v>16</v>
      </c>
      <c r="D81" s="18">
        <v>6000</v>
      </c>
      <c r="E81" s="20" t="s">
        <v>130</v>
      </c>
      <c r="F81" s="17"/>
      <c r="G81" s="34">
        <v>9</v>
      </c>
      <c r="H81" s="40" t="s">
        <v>31</v>
      </c>
      <c r="I81" s="53" t="s">
        <v>410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</row>
    <row r="82" spans="1:110" s="6" customFormat="1" ht="30.75" thickTop="1" x14ac:dyDescent="0.25">
      <c r="A82" s="17">
        <v>79</v>
      </c>
      <c r="B82" s="24" t="s">
        <v>159</v>
      </c>
      <c r="C82" s="74" t="s">
        <v>16</v>
      </c>
      <c r="D82" s="18">
        <v>6000</v>
      </c>
      <c r="E82" s="20" t="s">
        <v>130</v>
      </c>
      <c r="F82" s="17"/>
      <c r="G82" s="34">
        <v>9</v>
      </c>
      <c r="H82" s="40" t="s">
        <v>31</v>
      </c>
      <c r="I82" s="53" t="s">
        <v>410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</row>
    <row r="83" spans="1:110" s="6" customFormat="1" ht="30" x14ac:dyDescent="0.25">
      <c r="A83" s="17">
        <v>80</v>
      </c>
      <c r="B83" s="24" t="s">
        <v>162</v>
      </c>
      <c r="C83" s="74" t="s">
        <v>16</v>
      </c>
      <c r="D83" s="18">
        <v>6000</v>
      </c>
      <c r="E83" s="20" t="s">
        <v>130</v>
      </c>
      <c r="F83" s="17"/>
      <c r="G83" s="34">
        <v>9</v>
      </c>
      <c r="H83" s="40" t="s">
        <v>31</v>
      </c>
      <c r="I83" s="53" t="s">
        <v>410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</row>
    <row r="84" spans="1:110" s="2" customFormat="1" ht="30.75" thickBot="1" x14ac:dyDescent="0.3">
      <c r="A84" s="48">
        <v>81</v>
      </c>
      <c r="B84" s="24" t="s">
        <v>129</v>
      </c>
      <c r="C84" s="74" t="s">
        <v>16</v>
      </c>
      <c r="D84" s="18">
        <v>6000</v>
      </c>
      <c r="E84" s="20" t="s">
        <v>130</v>
      </c>
      <c r="F84" s="17"/>
      <c r="G84" s="34">
        <v>9</v>
      </c>
      <c r="H84" s="40" t="s">
        <v>31</v>
      </c>
      <c r="I84" s="53" t="s">
        <v>410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</row>
    <row r="85" spans="1:110" s="6" customFormat="1" ht="30.75" thickTop="1" x14ac:dyDescent="0.25">
      <c r="A85" s="17">
        <v>82</v>
      </c>
      <c r="B85" s="24" t="s">
        <v>163</v>
      </c>
      <c r="C85" s="74" t="s">
        <v>16</v>
      </c>
      <c r="D85" s="18">
        <v>6000</v>
      </c>
      <c r="E85" s="20" t="s">
        <v>130</v>
      </c>
      <c r="F85" s="17"/>
      <c r="G85" s="34">
        <v>9</v>
      </c>
      <c r="H85" s="40" t="s">
        <v>31</v>
      </c>
      <c r="I85" s="53" t="s">
        <v>410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</row>
    <row r="86" spans="1:110" s="6" customFormat="1" ht="30" x14ac:dyDescent="0.25">
      <c r="A86" s="17">
        <v>83</v>
      </c>
      <c r="B86" s="24" t="s">
        <v>164</v>
      </c>
      <c r="C86" s="74" t="s">
        <v>16</v>
      </c>
      <c r="D86" s="18">
        <v>6000</v>
      </c>
      <c r="E86" s="20" t="s">
        <v>130</v>
      </c>
      <c r="F86" s="17"/>
      <c r="G86" s="34">
        <v>9</v>
      </c>
      <c r="H86" s="40" t="s">
        <v>31</v>
      </c>
      <c r="I86" s="53" t="s">
        <v>410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</row>
    <row r="87" spans="1:110" s="2" customFormat="1" ht="30.75" thickBot="1" x14ac:dyDescent="0.3">
      <c r="A87" s="48">
        <v>84</v>
      </c>
      <c r="B87" s="24" t="s">
        <v>165</v>
      </c>
      <c r="C87" s="74" t="s">
        <v>16</v>
      </c>
      <c r="D87" s="18">
        <v>6000</v>
      </c>
      <c r="E87" s="20" t="s">
        <v>130</v>
      </c>
      <c r="F87" s="17"/>
      <c r="G87" s="34">
        <v>9</v>
      </c>
      <c r="H87" s="40" t="s">
        <v>31</v>
      </c>
      <c r="I87" s="53" t="s">
        <v>410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</row>
    <row r="88" spans="1:110" s="2" customFormat="1" ht="30.75" thickTop="1" x14ac:dyDescent="0.25">
      <c r="A88" s="17">
        <v>85</v>
      </c>
      <c r="B88" s="24" t="s">
        <v>166</v>
      </c>
      <c r="C88" s="74" t="s">
        <v>16</v>
      </c>
      <c r="D88" s="18">
        <v>6000</v>
      </c>
      <c r="E88" s="20" t="s">
        <v>130</v>
      </c>
      <c r="F88" s="17"/>
      <c r="G88" s="34">
        <v>9</v>
      </c>
      <c r="H88" s="40" t="s">
        <v>31</v>
      </c>
      <c r="I88" s="53" t="s">
        <v>410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</row>
    <row r="89" spans="1:110" s="6" customFormat="1" ht="30" x14ac:dyDescent="0.25">
      <c r="A89" s="17">
        <v>86</v>
      </c>
      <c r="B89" s="24" t="s">
        <v>167</v>
      </c>
      <c r="C89" s="74" t="s">
        <v>16</v>
      </c>
      <c r="D89" s="18">
        <v>6000</v>
      </c>
      <c r="E89" s="20" t="s">
        <v>130</v>
      </c>
      <c r="F89" s="17"/>
      <c r="G89" s="34">
        <v>9</v>
      </c>
      <c r="H89" s="40" t="s">
        <v>31</v>
      </c>
      <c r="I89" s="53" t="s">
        <v>410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</row>
    <row r="90" spans="1:110" s="2" customFormat="1" ht="30.75" thickBot="1" x14ac:dyDescent="0.3">
      <c r="A90" s="48">
        <v>87</v>
      </c>
      <c r="B90" s="24" t="s">
        <v>168</v>
      </c>
      <c r="C90" s="74" t="s">
        <v>16</v>
      </c>
      <c r="D90" s="18">
        <v>6000</v>
      </c>
      <c r="E90" s="20" t="s">
        <v>130</v>
      </c>
      <c r="F90" s="19"/>
      <c r="G90" s="34">
        <v>9</v>
      </c>
      <c r="H90" s="40" t="s">
        <v>31</v>
      </c>
      <c r="I90" s="53" t="s">
        <v>410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</row>
    <row r="91" spans="1:110" s="6" customFormat="1" ht="30.75" thickTop="1" x14ac:dyDescent="0.25">
      <c r="A91" s="17">
        <v>88</v>
      </c>
      <c r="B91" s="24" t="s">
        <v>169</v>
      </c>
      <c r="C91" s="74" t="s">
        <v>16</v>
      </c>
      <c r="D91" s="18">
        <v>6000</v>
      </c>
      <c r="E91" s="20" t="s">
        <v>130</v>
      </c>
      <c r="F91" s="17"/>
      <c r="G91" s="34">
        <v>9</v>
      </c>
      <c r="H91" s="40" t="s">
        <v>31</v>
      </c>
      <c r="I91" s="53" t="s">
        <v>410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</row>
    <row r="92" spans="1:110" s="6" customFormat="1" ht="30" x14ac:dyDescent="0.25">
      <c r="A92" s="17">
        <v>89</v>
      </c>
      <c r="B92" s="24" t="s">
        <v>153</v>
      </c>
      <c r="C92" s="74" t="s">
        <v>16</v>
      </c>
      <c r="D92" s="56">
        <v>6000</v>
      </c>
      <c r="E92" s="20" t="s">
        <v>130</v>
      </c>
      <c r="F92" s="17"/>
      <c r="G92" s="44" t="s">
        <v>170</v>
      </c>
      <c r="H92" s="40" t="s">
        <v>31</v>
      </c>
      <c r="I92" s="53" t="s">
        <v>410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</row>
    <row r="93" spans="1:110" s="2" customFormat="1" ht="30.75" thickBot="1" x14ac:dyDescent="0.3">
      <c r="A93" s="48">
        <v>90</v>
      </c>
      <c r="B93" s="24" t="s">
        <v>171</v>
      </c>
      <c r="C93" s="74" t="s">
        <v>16</v>
      </c>
      <c r="D93" s="18">
        <v>6000</v>
      </c>
      <c r="E93" s="20" t="s">
        <v>130</v>
      </c>
      <c r="F93" s="17"/>
      <c r="G93" s="34" t="s">
        <v>170</v>
      </c>
      <c r="H93" s="40" t="s">
        <v>31</v>
      </c>
      <c r="I93" s="53" t="s">
        <v>410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</row>
    <row r="94" spans="1:110" s="13" customFormat="1" ht="30.75" thickTop="1" x14ac:dyDescent="0.25">
      <c r="A94" s="17">
        <v>91</v>
      </c>
      <c r="B94" s="24" t="s">
        <v>172</v>
      </c>
      <c r="C94" s="74" t="s">
        <v>16</v>
      </c>
      <c r="D94" s="56">
        <v>6000</v>
      </c>
      <c r="E94" s="20" t="s">
        <v>130</v>
      </c>
      <c r="F94" s="17"/>
      <c r="G94" s="34" t="s">
        <v>170</v>
      </c>
      <c r="H94" s="40" t="s">
        <v>31</v>
      </c>
      <c r="I94" s="53" t="s">
        <v>410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</row>
    <row r="95" spans="1:110" s="15" customFormat="1" ht="30" x14ac:dyDescent="0.25">
      <c r="A95" s="17">
        <v>92</v>
      </c>
      <c r="B95" s="24" t="s">
        <v>173</v>
      </c>
      <c r="C95" s="74" t="s">
        <v>16</v>
      </c>
      <c r="D95" s="61">
        <v>6000</v>
      </c>
      <c r="E95" s="20" t="s">
        <v>130</v>
      </c>
      <c r="F95" s="17"/>
      <c r="G95" s="34" t="s">
        <v>170</v>
      </c>
      <c r="H95" s="40" t="s">
        <v>31</v>
      </c>
      <c r="I95" s="53" t="s">
        <v>410</v>
      </c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</row>
    <row r="96" spans="1:110" s="2" customFormat="1" ht="30.75" thickBot="1" x14ac:dyDescent="0.3">
      <c r="A96" s="48">
        <v>93</v>
      </c>
      <c r="B96" s="24" t="s">
        <v>174</v>
      </c>
      <c r="C96" s="74" t="s">
        <v>16</v>
      </c>
      <c r="D96" s="57">
        <v>6000</v>
      </c>
      <c r="E96" s="20" t="s">
        <v>130</v>
      </c>
      <c r="F96" s="17"/>
      <c r="G96" s="34">
        <v>9</v>
      </c>
      <c r="H96" s="40" t="s">
        <v>31</v>
      </c>
      <c r="I96" s="53" t="s">
        <v>410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</row>
    <row r="97" spans="1:110" s="6" customFormat="1" ht="30.75" thickTop="1" x14ac:dyDescent="0.25">
      <c r="A97" s="17">
        <v>94</v>
      </c>
      <c r="B97" s="24" t="s">
        <v>175</v>
      </c>
      <c r="C97" s="74" t="s">
        <v>16</v>
      </c>
      <c r="D97" s="57">
        <v>4000</v>
      </c>
      <c r="E97" s="20" t="s">
        <v>176</v>
      </c>
      <c r="F97" s="17"/>
      <c r="G97" s="44" t="s">
        <v>177</v>
      </c>
      <c r="H97" s="40" t="s">
        <v>31</v>
      </c>
      <c r="I97" s="53" t="s">
        <v>410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</row>
    <row r="98" spans="1:110" s="16" customFormat="1" ht="30" x14ac:dyDescent="0.25">
      <c r="A98" s="17">
        <v>95</v>
      </c>
      <c r="B98" s="24" t="s">
        <v>178</v>
      </c>
      <c r="C98" s="55" t="s">
        <v>16</v>
      </c>
      <c r="D98" s="57">
        <v>4000</v>
      </c>
      <c r="E98" s="20" t="s">
        <v>176</v>
      </c>
      <c r="F98" s="17"/>
      <c r="G98" s="34" t="s">
        <v>177</v>
      </c>
      <c r="H98" s="40" t="s">
        <v>31</v>
      </c>
      <c r="I98" s="53" t="s">
        <v>410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</row>
    <row r="99" spans="1:110" s="6" customFormat="1" ht="30" x14ac:dyDescent="0.25">
      <c r="A99" s="17">
        <v>97</v>
      </c>
      <c r="B99" s="24" t="s">
        <v>179</v>
      </c>
      <c r="C99" s="55" t="s">
        <v>16</v>
      </c>
      <c r="D99" s="57">
        <v>4000</v>
      </c>
      <c r="E99" s="20" t="s">
        <v>176</v>
      </c>
      <c r="F99" s="17"/>
      <c r="G99" s="34" t="s">
        <v>177</v>
      </c>
      <c r="H99" s="40" t="s">
        <v>31</v>
      </c>
      <c r="I99" s="53" t="s">
        <v>410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</row>
    <row r="100" spans="1:110" s="2" customFormat="1" ht="30" x14ac:dyDescent="0.25">
      <c r="A100" s="17">
        <v>98</v>
      </c>
      <c r="B100" s="24" t="s">
        <v>180</v>
      </c>
      <c r="C100" s="55" t="s">
        <v>16</v>
      </c>
      <c r="D100" s="57">
        <v>4000</v>
      </c>
      <c r="E100" s="20" t="s">
        <v>176</v>
      </c>
      <c r="F100" s="17"/>
      <c r="G100" s="34" t="s">
        <v>177</v>
      </c>
      <c r="H100" s="40" t="s">
        <v>31</v>
      </c>
      <c r="I100" s="53" t="s">
        <v>410</v>
      </c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</row>
    <row r="101" spans="1:110" s="2" customFormat="1" ht="30" x14ac:dyDescent="0.25">
      <c r="A101" s="17">
        <v>99</v>
      </c>
      <c r="B101" s="24" t="s">
        <v>181</v>
      </c>
      <c r="C101" s="55" t="s">
        <v>16</v>
      </c>
      <c r="D101" s="57">
        <v>4000</v>
      </c>
      <c r="E101" s="20" t="s">
        <v>176</v>
      </c>
      <c r="F101" s="17"/>
      <c r="G101" s="34" t="s">
        <v>177</v>
      </c>
      <c r="H101" s="40" t="s">
        <v>31</v>
      </c>
      <c r="I101" s="53" t="s">
        <v>410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</row>
    <row r="102" spans="1:110" s="2" customFormat="1" ht="30" x14ac:dyDescent="0.25">
      <c r="A102" s="17">
        <v>100</v>
      </c>
      <c r="B102" s="24" t="s">
        <v>182</v>
      </c>
      <c r="C102" s="55" t="s">
        <v>16</v>
      </c>
      <c r="D102" s="57">
        <v>4000</v>
      </c>
      <c r="E102" s="20" t="s">
        <v>176</v>
      </c>
      <c r="F102" s="17"/>
      <c r="G102" s="34" t="s">
        <v>177</v>
      </c>
      <c r="H102" s="40" t="s">
        <v>31</v>
      </c>
      <c r="I102" s="53" t="s">
        <v>410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</row>
    <row r="103" spans="1:110" s="2" customFormat="1" ht="30" x14ac:dyDescent="0.25">
      <c r="A103" s="17">
        <v>101</v>
      </c>
      <c r="B103" s="24" t="s">
        <v>183</v>
      </c>
      <c r="C103" s="55" t="s">
        <v>16</v>
      </c>
      <c r="D103" s="57">
        <v>4000</v>
      </c>
      <c r="E103" s="20" t="s">
        <v>176</v>
      </c>
      <c r="F103" s="17"/>
      <c r="G103" s="34" t="s">
        <v>177</v>
      </c>
      <c r="H103" s="40" t="s">
        <v>31</v>
      </c>
      <c r="I103" s="53" t="s">
        <v>410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</row>
    <row r="104" spans="1:110" s="6" customFormat="1" ht="30" x14ac:dyDescent="0.25">
      <c r="A104" s="17">
        <v>102</v>
      </c>
      <c r="B104" s="24" t="s">
        <v>184</v>
      </c>
      <c r="C104" s="55" t="s">
        <v>16</v>
      </c>
      <c r="D104" s="57">
        <v>4000</v>
      </c>
      <c r="E104" s="20" t="s">
        <v>176</v>
      </c>
      <c r="F104" s="17"/>
      <c r="G104" s="34" t="s">
        <v>188</v>
      </c>
      <c r="H104" s="40" t="s">
        <v>31</v>
      </c>
      <c r="I104" s="53" t="s">
        <v>410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</row>
    <row r="105" spans="1:110" s="8" customFormat="1" ht="30" x14ac:dyDescent="0.25">
      <c r="A105" s="17">
        <v>103</v>
      </c>
      <c r="B105" s="24" t="s">
        <v>182</v>
      </c>
      <c r="C105" s="55" t="s">
        <v>16</v>
      </c>
      <c r="D105" s="57">
        <v>4000</v>
      </c>
      <c r="E105" s="20" t="s">
        <v>176</v>
      </c>
      <c r="F105" s="17"/>
      <c r="G105" s="34" t="s">
        <v>185</v>
      </c>
      <c r="H105" s="40" t="s">
        <v>31</v>
      </c>
      <c r="I105" s="53" t="s">
        <v>410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</row>
    <row r="106" spans="1:110" s="2" customFormat="1" ht="30" x14ac:dyDescent="0.25">
      <c r="A106" s="17">
        <v>104</v>
      </c>
      <c r="B106" s="24" t="s">
        <v>186</v>
      </c>
      <c r="C106" s="55" t="s">
        <v>16</v>
      </c>
      <c r="D106" s="57">
        <v>4000</v>
      </c>
      <c r="E106" s="20" t="s">
        <v>176</v>
      </c>
      <c r="F106" s="17"/>
      <c r="G106" s="34" t="s">
        <v>177</v>
      </c>
      <c r="H106" s="40" t="s">
        <v>31</v>
      </c>
      <c r="I106" s="53" t="s">
        <v>410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</row>
    <row r="107" spans="1:110" s="2" customFormat="1" ht="30" x14ac:dyDescent="0.25">
      <c r="A107" s="17">
        <v>105</v>
      </c>
      <c r="B107" s="24" t="s">
        <v>146</v>
      </c>
      <c r="C107" s="55" t="s">
        <v>16</v>
      </c>
      <c r="D107" s="57">
        <v>4000</v>
      </c>
      <c r="E107" s="20" t="s">
        <v>176</v>
      </c>
      <c r="F107" s="17"/>
      <c r="G107" s="34" t="s">
        <v>177</v>
      </c>
      <c r="H107" s="40" t="s">
        <v>31</v>
      </c>
      <c r="I107" s="53" t="s">
        <v>410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</row>
    <row r="108" spans="1:110" s="2" customFormat="1" ht="30" x14ac:dyDescent="0.25">
      <c r="A108" s="17">
        <v>106</v>
      </c>
      <c r="B108" s="24" t="s">
        <v>187</v>
      </c>
      <c r="C108" s="55" t="s">
        <v>16</v>
      </c>
      <c r="D108" s="57">
        <v>4000</v>
      </c>
      <c r="E108" s="20" t="s">
        <v>176</v>
      </c>
      <c r="F108" s="17"/>
      <c r="G108" s="34" t="s">
        <v>188</v>
      </c>
      <c r="H108" s="40" t="s">
        <v>31</v>
      </c>
      <c r="I108" s="53" t="s">
        <v>410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</row>
    <row r="109" spans="1:110" s="2" customFormat="1" ht="30" x14ac:dyDescent="0.25">
      <c r="A109" s="17">
        <v>107</v>
      </c>
      <c r="B109" s="24" t="s">
        <v>189</v>
      </c>
      <c r="C109" s="55" t="s">
        <v>16</v>
      </c>
      <c r="D109" s="57">
        <v>4000</v>
      </c>
      <c r="E109" s="20" t="s">
        <v>176</v>
      </c>
      <c r="F109" s="17"/>
      <c r="G109" s="34" t="s">
        <v>177</v>
      </c>
      <c r="H109" s="40" t="s">
        <v>31</v>
      </c>
      <c r="I109" s="53" t="s">
        <v>410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</row>
    <row r="110" spans="1:110" s="2" customFormat="1" ht="30" x14ac:dyDescent="0.25">
      <c r="A110" s="17">
        <v>108</v>
      </c>
      <c r="B110" s="24" t="s">
        <v>190</v>
      </c>
      <c r="C110" s="55" t="s">
        <v>16</v>
      </c>
      <c r="D110" s="57">
        <v>4000</v>
      </c>
      <c r="E110" s="20" t="s">
        <v>176</v>
      </c>
      <c r="F110" s="17"/>
      <c r="G110" s="34" t="s">
        <v>177</v>
      </c>
      <c r="H110" s="40" t="s">
        <v>31</v>
      </c>
      <c r="I110" s="53" t="s">
        <v>410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</row>
    <row r="111" spans="1:110" s="2" customFormat="1" ht="30" x14ac:dyDescent="0.25">
      <c r="A111" s="17">
        <v>109</v>
      </c>
      <c r="B111" s="24" t="s">
        <v>191</v>
      </c>
      <c r="C111" s="55" t="s">
        <v>16</v>
      </c>
      <c r="D111" s="57">
        <v>4000</v>
      </c>
      <c r="E111" s="20" t="s">
        <v>176</v>
      </c>
      <c r="F111" s="17"/>
      <c r="G111" s="34" t="s">
        <v>177</v>
      </c>
      <c r="H111" s="40" t="s">
        <v>31</v>
      </c>
      <c r="I111" s="53" t="s">
        <v>410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</row>
    <row r="112" spans="1:110" s="2" customFormat="1" ht="30" x14ac:dyDescent="0.25">
      <c r="A112" s="17">
        <v>110</v>
      </c>
      <c r="B112" s="24" t="s">
        <v>165</v>
      </c>
      <c r="C112" s="55" t="s">
        <v>16</v>
      </c>
      <c r="D112" s="57">
        <v>4000</v>
      </c>
      <c r="E112" s="20" t="s">
        <v>176</v>
      </c>
      <c r="F112" s="17"/>
      <c r="G112" s="34" t="s">
        <v>177</v>
      </c>
      <c r="H112" s="40" t="s">
        <v>31</v>
      </c>
      <c r="I112" s="53" t="s">
        <v>410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</row>
    <row r="113" spans="1:110" s="2" customFormat="1" ht="30" x14ac:dyDescent="0.25">
      <c r="A113" s="17">
        <v>111</v>
      </c>
      <c r="B113" s="24" t="s">
        <v>141</v>
      </c>
      <c r="C113" s="55" t="s">
        <v>16</v>
      </c>
      <c r="D113" s="57">
        <v>4000</v>
      </c>
      <c r="E113" s="20" t="s">
        <v>176</v>
      </c>
      <c r="F113" s="17"/>
      <c r="G113" s="34" t="s">
        <v>177</v>
      </c>
      <c r="H113" s="40" t="s">
        <v>31</v>
      </c>
      <c r="I113" s="53" t="s">
        <v>410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</row>
    <row r="114" spans="1:110" s="2" customFormat="1" ht="30" x14ac:dyDescent="0.25">
      <c r="A114" s="17">
        <v>112</v>
      </c>
      <c r="B114" s="24" t="s">
        <v>192</v>
      </c>
      <c r="C114" s="55" t="s">
        <v>16</v>
      </c>
      <c r="D114" s="57">
        <v>4000</v>
      </c>
      <c r="E114" s="20" t="s">
        <v>176</v>
      </c>
      <c r="F114" s="17"/>
      <c r="G114" s="34" t="s">
        <v>177</v>
      </c>
      <c r="H114" s="40" t="s">
        <v>31</v>
      </c>
      <c r="I114" s="53" t="s">
        <v>410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</row>
    <row r="115" spans="1:110" s="2" customFormat="1" ht="30" x14ac:dyDescent="0.25">
      <c r="A115" s="17">
        <v>113</v>
      </c>
      <c r="B115" s="24" t="s">
        <v>193</v>
      </c>
      <c r="C115" s="55" t="s">
        <v>16</v>
      </c>
      <c r="D115" s="57">
        <v>4000</v>
      </c>
      <c r="E115" s="20" t="s">
        <v>176</v>
      </c>
      <c r="F115" s="17"/>
      <c r="G115" s="34" t="s">
        <v>177</v>
      </c>
      <c r="H115" s="40" t="s">
        <v>31</v>
      </c>
      <c r="I115" s="53" t="s">
        <v>410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</row>
    <row r="116" spans="1:110" s="6" customFormat="1" ht="30" x14ac:dyDescent="0.25">
      <c r="A116" s="17">
        <v>114</v>
      </c>
      <c r="B116" s="24" t="s">
        <v>194</v>
      </c>
      <c r="C116" s="55" t="s">
        <v>16</v>
      </c>
      <c r="D116" s="57">
        <v>4000</v>
      </c>
      <c r="E116" s="20" t="s">
        <v>176</v>
      </c>
      <c r="F116" s="17"/>
      <c r="G116" s="34" t="s">
        <v>177</v>
      </c>
      <c r="H116" s="40" t="s">
        <v>31</v>
      </c>
      <c r="I116" s="53" t="s">
        <v>410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</row>
    <row r="117" spans="1:110" s="2" customFormat="1" ht="30" x14ac:dyDescent="0.25">
      <c r="A117" s="17">
        <v>115</v>
      </c>
      <c r="B117" s="24" t="s">
        <v>195</v>
      </c>
      <c r="C117" s="55" t="s">
        <v>16</v>
      </c>
      <c r="D117" s="57">
        <v>4000</v>
      </c>
      <c r="E117" s="20" t="s">
        <v>176</v>
      </c>
      <c r="F117" s="17"/>
      <c r="G117" s="34" t="s">
        <v>177</v>
      </c>
      <c r="H117" s="40" t="s">
        <v>31</v>
      </c>
      <c r="I117" s="53" t="s">
        <v>410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</row>
    <row r="118" spans="1:110" s="2" customFormat="1" ht="30" x14ac:dyDescent="0.25">
      <c r="A118" s="17">
        <v>116</v>
      </c>
      <c r="B118" s="24" t="s">
        <v>196</v>
      </c>
      <c r="C118" s="55" t="s">
        <v>16</v>
      </c>
      <c r="D118" s="57">
        <v>4000</v>
      </c>
      <c r="E118" s="20" t="s">
        <v>176</v>
      </c>
      <c r="F118" s="17"/>
      <c r="G118" s="34" t="s">
        <v>177</v>
      </c>
      <c r="H118" s="40" t="s">
        <v>31</v>
      </c>
      <c r="I118" s="53" t="s">
        <v>410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</row>
    <row r="119" spans="1:110" s="2" customFormat="1" ht="30" x14ac:dyDescent="0.25">
      <c r="A119" s="17">
        <v>117</v>
      </c>
      <c r="B119" s="24" t="s">
        <v>131</v>
      </c>
      <c r="C119" s="55" t="s">
        <v>16</v>
      </c>
      <c r="D119" s="57">
        <v>4000</v>
      </c>
      <c r="E119" s="20" t="s">
        <v>176</v>
      </c>
      <c r="F119" s="17"/>
      <c r="G119" s="34" t="s">
        <v>177</v>
      </c>
      <c r="H119" s="40" t="s">
        <v>31</v>
      </c>
      <c r="I119" s="53" t="s">
        <v>410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</row>
    <row r="120" spans="1:110" s="2" customFormat="1" ht="30" x14ac:dyDescent="0.25">
      <c r="A120" s="17">
        <v>118</v>
      </c>
      <c r="B120" s="24" t="s">
        <v>197</v>
      </c>
      <c r="C120" s="55" t="s">
        <v>16</v>
      </c>
      <c r="D120" s="57">
        <v>4000</v>
      </c>
      <c r="E120" s="20" t="s">
        <v>176</v>
      </c>
      <c r="F120" s="17"/>
      <c r="G120" s="34" t="s">
        <v>177</v>
      </c>
      <c r="H120" s="40" t="s">
        <v>31</v>
      </c>
      <c r="I120" s="53" t="s">
        <v>410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</row>
    <row r="121" spans="1:110" s="2" customFormat="1" ht="30" x14ac:dyDescent="0.25">
      <c r="A121" s="17">
        <v>119</v>
      </c>
      <c r="B121" s="24" t="s">
        <v>198</v>
      </c>
      <c r="C121" s="55" t="s">
        <v>16</v>
      </c>
      <c r="D121" s="57">
        <v>4000</v>
      </c>
      <c r="E121" s="20" t="s">
        <v>176</v>
      </c>
      <c r="F121" s="17"/>
      <c r="G121" s="34" t="s">
        <v>177</v>
      </c>
      <c r="H121" s="40" t="s">
        <v>31</v>
      </c>
      <c r="I121" s="53" t="s">
        <v>410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</row>
    <row r="122" spans="1:110" s="2" customFormat="1" ht="30" x14ac:dyDescent="0.25">
      <c r="A122" s="17">
        <v>120</v>
      </c>
      <c r="B122" s="24" t="s">
        <v>165</v>
      </c>
      <c r="C122" s="55" t="s">
        <v>16</v>
      </c>
      <c r="D122" s="57">
        <v>4000</v>
      </c>
      <c r="E122" s="20" t="s">
        <v>176</v>
      </c>
      <c r="F122" s="17"/>
      <c r="G122" s="34" t="s">
        <v>177</v>
      </c>
      <c r="H122" s="40" t="s">
        <v>31</v>
      </c>
      <c r="I122" s="53" t="s">
        <v>410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</row>
    <row r="123" spans="1:110" s="2" customFormat="1" ht="30" x14ac:dyDescent="0.25">
      <c r="A123" s="17">
        <v>121</v>
      </c>
      <c r="B123" s="24" t="s">
        <v>199</v>
      </c>
      <c r="C123" s="55" t="s">
        <v>16</v>
      </c>
      <c r="D123" s="57">
        <v>4000</v>
      </c>
      <c r="E123" s="20" t="s">
        <v>176</v>
      </c>
      <c r="F123" s="17"/>
      <c r="G123" s="34" t="s">
        <v>177</v>
      </c>
      <c r="H123" s="40" t="s">
        <v>31</v>
      </c>
      <c r="I123" s="53" t="s">
        <v>410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</row>
    <row r="124" spans="1:110" s="2" customFormat="1" ht="30" x14ac:dyDescent="0.25">
      <c r="A124" s="17">
        <v>122</v>
      </c>
      <c r="B124" s="24" t="s">
        <v>200</v>
      </c>
      <c r="C124" s="55" t="s">
        <v>16</v>
      </c>
      <c r="D124" s="57">
        <v>4000</v>
      </c>
      <c r="E124" s="20" t="s">
        <v>176</v>
      </c>
      <c r="F124" s="17"/>
      <c r="G124" s="34" t="s">
        <v>177</v>
      </c>
      <c r="H124" s="40" t="s">
        <v>31</v>
      </c>
      <c r="I124" s="53" t="s">
        <v>410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</row>
    <row r="125" spans="1:110" s="2" customFormat="1" ht="30" x14ac:dyDescent="0.25">
      <c r="A125" s="17">
        <v>123</v>
      </c>
      <c r="B125" s="24" t="s">
        <v>201</v>
      </c>
      <c r="C125" s="55" t="s">
        <v>16</v>
      </c>
      <c r="D125" s="57">
        <v>4000</v>
      </c>
      <c r="E125" s="20" t="s">
        <v>176</v>
      </c>
      <c r="F125" s="17"/>
      <c r="G125" s="34" t="s">
        <v>177</v>
      </c>
      <c r="H125" s="40" t="s">
        <v>31</v>
      </c>
      <c r="I125" s="53" t="s">
        <v>410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</row>
    <row r="126" spans="1:110" s="2" customFormat="1" ht="30" x14ac:dyDescent="0.25">
      <c r="A126" s="17">
        <v>124</v>
      </c>
      <c r="B126" s="24" t="s">
        <v>202</v>
      </c>
      <c r="C126" s="55" t="s">
        <v>16</v>
      </c>
      <c r="D126" s="57">
        <v>4000</v>
      </c>
      <c r="E126" s="20" t="s">
        <v>176</v>
      </c>
      <c r="F126" s="17"/>
      <c r="G126" s="34" t="s">
        <v>177</v>
      </c>
      <c r="H126" s="40" t="s">
        <v>31</v>
      </c>
      <c r="I126" s="53" t="s">
        <v>410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</row>
    <row r="127" spans="1:110" s="2" customFormat="1" ht="30" x14ac:dyDescent="0.25">
      <c r="A127" s="17">
        <v>125</v>
      </c>
      <c r="B127" s="24" t="s">
        <v>168</v>
      </c>
      <c r="C127" s="55" t="s">
        <v>16</v>
      </c>
      <c r="D127" s="57">
        <v>4000</v>
      </c>
      <c r="E127" s="20" t="s">
        <v>176</v>
      </c>
      <c r="F127" s="17"/>
      <c r="G127" s="34" t="s">
        <v>177</v>
      </c>
      <c r="H127" s="40" t="s">
        <v>31</v>
      </c>
      <c r="I127" s="53" t="s">
        <v>410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</row>
    <row r="128" spans="1:110" s="2" customFormat="1" ht="30" x14ac:dyDescent="0.25">
      <c r="A128" s="17">
        <v>126</v>
      </c>
      <c r="B128" s="24" t="s">
        <v>203</v>
      </c>
      <c r="C128" s="55" t="s">
        <v>16</v>
      </c>
      <c r="D128" s="57">
        <v>4000</v>
      </c>
      <c r="E128" s="20" t="s">
        <v>176</v>
      </c>
      <c r="F128" s="17"/>
      <c r="G128" s="34" t="s">
        <v>177</v>
      </c>
      <c r="H128" s="40" t="s">
        <v>31</v>
      </c>
      <c r="I128" s="53" t="s">
        <v>410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</row>
    <row r="129" spans="1:110" s="2" customFormat="1" ht="30" x14ac:dyDescent="0.25">
      <c r="A129" s="17">
        <v>127</v>
      </c>
      <c r="B129" s="24" t="s">
        <v>204</v>
      </c>
      <c r="C129" s="55" t="s">
        <v>16</v>
      </c>
      <c r="D129" s="57">
        <v>4000</v>
      </c>
      <c r="E129" s="20" t="s">
        <v>176</v>
      </c>
      <c r="F129" s="17"/>
      <c r="G129" s="34" t="s">
        <v>177</v>
      </c>
      <c r="H129" s="40" t="s">
        <v>31</v>
      </c>
      <c r="I129" s="53" t="s">
        <v>410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</row>
    <row r="130" spans="1:110" s="2" customFormat="1" ht="30" x14ac:dyDescent="0.25">
      <c r="A130" s="17">
        <v>128</v>
      </c>
      <c r="B130" s="24" t="s">
        <v>158</v>
      </c>
      <c r="C130" s="55" t="s">
        <v>16</v>
      </c>
      <c r="D130" s="57">
        <v>4000</v>
      </c>
      <c r="E130" s="20" t="s">
        <v>176</v>
      </c>
      <c r="F130" s="17"/>
      <c r="G130" s="34" t="s">
        <v>177</v>
      </c>
      <c r="H130" s="40" t="s">
        <v>31</v>
      </c>
      <c r="I130" s="53" t="s">
        <v>410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</row>
    <row r="131" spans="1:110" s="2" customFormat="1" ht="30" x14ac:dyDescent="0.25">
      <c r="A131" s="17">
        <v>129</v>
      </c>
      <c r="B131" s="24" t="s">
        <v>192</v>
      </c>
      <c r="C131" s="55" t="s">
        <v>16</v>
      </c>
      <c r="D131" s="57">
        <v>4000</v>
      </c>
      <c r="E131" s="20" t="s">
        <v>176</v>
      </c>
      <c r="F131" s="17"/>
      <c r="G131" s="34" t="s">
        <v>177</v>
      </c>
      <c r="H131" s="40" t="s">
        <v>31</v>
      </c>
      <c r="I131" s="53" t="s">
        <v>410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</row>
    <row r="132" spans="1:110" s="2" customFormat="1" ht="30" x14ac:dyDescent="0.25">
      <c r="A132" s="17">
        <v>130</v>
      </c>
      <c r="B132" s="24" t="s">
        <v>205</v>
      </c>
      <c r="C132" s="55" t="s">
        <v>16</v>
      </c>
      <c r="D132" s="57">
        <v>4000</v>
      </c>
      <c r="E132" s="20" t="s">
        <v>176</v>
      </c>
      <c r="F132" s="17"/>
      <c r="G132" s="34" t="s">
        <v>177</v>
      </c>
      <c r="H132" s="40" t="s">
        <v>31</v>
      </c>
      <c r="I132" s="53" t="s">
        <v>410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</row>
    <row r="133" spans="1:110" s="2" customFormat="1" ht="30" x14ac:dyDescent="0.25">
      <c r="A133" s="17">
        <v>131</v>
      </c>
      <c r="B133" s="24" t="s">
        <v>206</v>
      </c>
      <c r="C133" s="55" t="s">
        <v>16</v>
      </c>
      <c r="D133" s="57">
        <v>4000</v>
      </c>
      <c r="E133" s="20" t="s">
        <v>176</v>
      </c>
      <c r="F133" s="17"/>
      <c r="G133" s="34" t="s">
        <v>177</v>
      </c>
      <c r="H133" s="40" t="s">
        <v>31</v>
      </c>
      <c r="I133" s="53" t="s">
        <v>410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</row>
    <row r="134" spans="1:110" s="2" customFormat="1" ht="30" x14ac:dyDescent="0.25">
      <c r="A134" s="17">
        <v>132</v>
      </c>
      <c r="B134" s="24" t="s">
        <v>194</v>
      </c>
      <c r="C134" s="55" t="s">
        <v>16</v>
      </c>
      <c r="D134" s="57">
        <v>4000</v>
      </c>
      <c r="E134" s="20" t="s">
        <v>176</v>
      </c>
      <c r="F134" s="17"/>
      <c r="G134" s="34" t="s">
        <v>177</v>
      </c>
      <c r="H134" s="40" t="s">
        <v>31</v>
      </c>
      <c r="I134" s="53" t="s">
        <v>410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</row>
    <row r="135" spans="1:110" s="2" customFormat="1" ht="30" x14ac:dyDescent="0.25">
      <c r="A135" s="17">
        <v>133</v>
      </c>
      <c r="B135" s="24" t="s">
        <v>207</v>
      </c>
      <c r="C135" s="55" t="s">
        <v>16</v>
      </c>
      <c r="D135" s="57">
        <v>4000</v>
      </c>
      <c r="E135" s="20" t="s">
        <v>176</v>
      </c>
      <c r="F135" s="17"/>
      <c r="G135" s="34" t="s">
        <v>177</v>
      </c>
      <c r="H135" s="40" t="s">
        <v>31</v>
      </c>
      <c r="I135" s="53" t="s">
        <v>410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</row>
    <row r="136" spans="1:110" s="2" customFormat="1" ht="30" x14ac:dyDescent="0.25">
      <c r="A136" s="17">
        <v>134</v>
      </c>
      <c r="B136" s="24" t="s">
        <v>208</v>
      </c>
      <c r="C136" s="55" t="s">
        <v>16</v>
      </c>
      <c r="D136" s="57">
        <v>4000</v>
      </c>
      <c r="E136" s="20" t="s">
        <v>176</v>
      </c>
      <c r="F136" s="17"/>
      <c r="G136" s="34" t="s">
        <v>177</v>
      </c>
      <c r="H136" s="40" t="s">
        <v>31</v>
      </c>
      <c r="I136" s="53" t="s">
        <v>410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</row>
    <row r="137" spans="1:110" s="2" customFormat="1" ht="30" x14ac:dyDescent="0.25">
      <c r="A137" s="17">
        <v>135</v>
      </c>
      <c r="B137" s="24" t="s">
        <v>209</v>
      </c>
      <c r="C137" s="55" t="s">
        <v>16</v>
      </c>
      <c r="D137" s="57">
        <v>4000</v>
      </c>
      <c r="E137" s="20" t="s">
        <v>176</v>
      </c>
      <c r="F137" s="17"/>
      <c r="G137" s="34" t="s">
        <v>177</v>
      </c>
      <c r="H137" s="40" t="s">
        <v>31</v>
      </c>
      <c r="I137" s="53" t="s">
        <v>410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</row>
    <row r="138" spans="1:110" s="2" customFormat="1" ht="30" x14ac:dyDescent="0.25">
      <c r="A138" s="17">
        <v>136</v>
      </c>
      <c r="B138" s="24" t="s">
        <v>210</v>
      </c>
      <c r="C138" s="55" t="s">
        <v>16</v>
      </c>
      <c r="D138" s="57">
        <v>4000</v>
      </c>
      <c r="E138" s="20" t="s">
        <v>176</v>
      </c>
      <c r="F138" s="17"/>
      <c r="G138" s="34" t="s">
        <v>177</v>
      </c>
      <c r="H138" s="40" t="s">
        <v>31</v>
      </c>
      <c r="I138" s="53" t="s">
        <v>410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</row>
    <row r="139" spans="1:110" s="2" customFormat="1" ht="30" x14ac:dyDescent="0.25">
      <c r="A139" s="17">
        <v>137</v>
      </c>
      <c r="B139" s="24" t="s">
        <v>211</v>
      </c>
      <c r="C139" s="55" t="s">
        <v>16</v>
      </c>
      <c r="D139" s="57">
        <v>4000</v>
      </c>
      <c r="E139" s="20" t="s">
        <v>176</v>
      </c>
      <c r="F139" s="17"/>
      <c r="G139" s="34" t="s">
        <v>177</v>
      </c>
      <c r="H139" s="40" t="s">
        <v>31</v>
      </c>
      <c r="I139" s="53" t="s">
        <v>410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</row>
    <row r="140" spans="1:110" s="2" customFormat="1" ht="30" x14ac:dyDescent="0.25">
      <c r="A140" s="17">
        <v>138</v>
      </c>
      <c r="B140" s="24" t="s">
        <v>212</v>
      </c>
      <c r="C140" s="55" t="s">
        <v>16</v>
      </c>
      <c r="D140" s="57">
        <v>4000</v>
      </c>
      <c r="E140" s="20" t="s">
        <v>176</v>
      </c>
      <c r="F140" s="17"/>
      <c r="G140" s="34" t="s">
        <v>177</v>
      </c>
      <c r="H140" s="40" t="s">
        <v>31</v>
      </c>
      <c r="I140" s="53" t="s">
        <v>410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</row>
    <row r="141" spans="1:110" s="2" customFormat="1" ht="30" x14ac:dyDescent="0.25">
      <c r="A141" s="17">
        <v>139</v>
      </c>
      <c r="B141" s="24" t="s">
        <v>213</v>
      </c>
      <c r="C141" s="55" t="s">
        <v>16</v>
      </c>
      <c r="D141" s="57">
        <v>4000</v>
      </c>
      <c r="E141" s="20" t="s">
        <v>176</v>
      </c>
      <c r="F141" s="17"/>
      <c r="G141" s="34" t="s">
        <v>177</v>
      </c>
      <c r="H141" s="40" t="s">
        <v>31</v>
      </c>
      <c r="I141" s="53" t="s">
        <v>410</v>
      </c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</row>
    <row r="142" spans="1:110" s="2" customFormat="1" ht="30" x14ac:dyDescent="0.25">
      <c r="A142" s="17">
        <v>140</v>
      </c>
      <c r="B142" s="24" t="s">
        <v>180</v>
      </c>
      <c r="C142" s="55" t="s">
        <v>16</v>
      </c>
      <c r="D142" s="57">
        <v>4000</v>
      </c>
      <c r="E142" s="20" t="s">
        <v>176</v>
      </c>
      <c r="F142" s="17"/>
      <c r="G142" s="34" t="s">
        <v>177</v>
      </c>
      <c r="H142" s="40" t="s">
        <v>31</v>
      </c>
      <c r="I142" s="53" t="s">
        <v>410</v>
      </c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</row>
    <row r="143" spans="1:110" s="2" customFormat="1" ht="30" x14ac:dyDescent="0.25">
      <c r="A143" s="17">
        <v>141</v>
      </c>
      <c r="B143" s="24" t="s">
        <v>152</v>
      </c>
      <c r="C143" s="55" t="s">
        <v>16</v>
      </c>
      <c r="D143" s="57">
        <v>4000</v>
      </c>
      <c r="E143" s="20" t="s">
        <v>176</v>
      </c>
      <c r="F143" s="17"/>
      <c r="G143" s="34" t="s">
        <v>177</v>
      </c>
      <c r="H143" s="40" t="s">
        <v>31</v>
      </c>
      <c r="I143" s="53" t="s">
        <v>410</v>
      </c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</row>
    <row r="144" spans="1:110" s="2" customFormat="1" ht="30" x14ac:dyDescent="0.25">
      <c r="A144" s="17">
        <v>142</v>
      </c>
      <c r="B144" s="24" t="s">
        <v>214</v>
      </c>
      <c r="C144" s="55" t="s">
        <v>16</v>
      </c>
      <c r="D144" s="57">
        <v>4000</v>
      </c>
      <c r="E144" s="20" t="s">
        <v>176</v>
      </c>
      <c r="F144" s="17"/>
      <c r="G144" s="34" t="s">
        <v>177</v>
      </c>
      <c r="H144" s="40" t="s">
        <v>31</v>
      </c>
      <c r="I144" s="53" t="s">
        <v>410</v>
      </c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</row>
    <row r="145" spans="1:110" s="2" customFormat="1" ht="30" x14ac:dyDescent="0.25">
      <c r="A145" s="17">
        <v>143</v>
      </c>
      <c r="B145" s="24" t="s">
        <v>208</v>
      </c>
      <c r="C145" s="55" t="s">
        <v>16</v>
      </c>
      <c r="D145" s="57">
        <v>4000</v>
      </c>
      <c r="E145" s="20" t="s">
        <v>176</v>
      </c>
      <c r="F145" s="17"/>
      <c r="G145" s="34" t="s">
        <v>177</v>
      </c>
      <c r="H145" s="40" t="s">
        <v>31</v>
      </c>
      <c r="I145" s="53" t="s">
        <v>410</v>
      </c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</row>
    <row r="146" spans="1:110" s="2" customFormat="1" ht="30" x14ac:dyDescent="0.25">
      <c r="A146" s="17">
        <v>144</v>
      </c>
      <c r="B146" s="24" t="s">
        <v>215</v>
      </c>
      <c r="C146" s="55" t="s">
        <v>16</v>
      </c>
      <c r="D146" s="57">
        <v>4000</v>
      </c>
      <c r="E146" s="20" t="s">
        <v>176</v>
      </c>
      <c r="F146" s="17"/>
      <c r="G146" s="34" t="s">
        <v>177</v>
      </c>
      <c r="H146" s="40" t="s">
        <v>31</v>
      </c>
      <c r="I146" s="53" t="s">
        <v>410</v>
      </c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</row>
    <row r="147" spans="1:110" s="2" customFormat="1" ht="30" x14ac:dyDescent="0.25">
      <c r="A147" s="17">
        <v>145</v>
      </c>
      <c r="B147" s="24" t="s">
        <v>189</v>
      </c>
      <c r="C147" s="55" t="s">
        <v>16</v>
      </c>
      <c r="D147" s="57">
        <v>4000</v>
      </c>
      <c r="E147" s="20" t="s">
        <v>176</v>
      </c>
      <c r="F147" s="17"/>
      <c r="G147" s="34" t="s">
        <v>177</v>
      </c>
      <c r="H147" s="40" t="s">
        <v>31</v>
      </c>
      <c r="I147" s="53" t="s">
        <v>410</v>
      </c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</row>
    <row r="148" spans="1:110" s="2" customFormat="1" ht="30" x14ac:dyDescent="0.25">
      <c r="A148" s="17">
        <v>146</v>
      </c>
      <c r="B148" s="24" t="s">
        <v>186</v>
      </c>
      <c r="C148" s="55" t="s">
        <v>16</v>
      </c>
      <c r="D148" s="57">
        <v>4000</v>
      </c>
      <c r="E148" s="20" t="s">
        <v>176</v>
      </c>
      <c r="F148" s="17"/>
      <c r="G148" s="34" t="s">
        <v>177</v>
      </c>
      <c r="H148" s="40" t="s">
        <v>31</v>
      </c>
      <c r="I148" s="53" t="s">
        <v>410</v>
      </c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</row>
    <row r="149" spans="1:110" s="2" customFormat="1" ht="30" x14ac:dyDescent="0.25">
      <c r="A149" s="17">
        <v>147</v>
      </c>
      <c r="B149" s="24" t="s">
        <v>187</v>
      </c>
      <c r="C149" s="55" t="s">
        <v>16</v>
      </c>
      <c r="D149" s="57">
        <v>4000</v>
      </c>
      <c r="E149" s="20" t="s">
        <v>176</v>
      </c>
      <c r="F149" s="17"/>
      <c r="G149" s="34" t="s">
        <v>177</v>
      </c>
      <c r="H149" s="40" t="s">
        <v>31</v>
      </c>
      <c r="I149" s="53" t="s">
        <v>410</v>
      </c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</row>
    <row r="150" spans="1:110" s="2" customFormat="1" ht="30" x14ac:dyDescent="0.25">
      <c r="A150" s="17">
        <v>148</v>
      </c>
      <c r="B150" s="24" t="s">
        <v>216</v>
      </c>
      <c r="C150" s="55" t="s">
        <v>16</v>
      </c>
      <c r="D150" s="57">
        <v>4000</v>
      </c>
      <c r="E150" s="20" t="s">
        <v>176</v>
      </c>
      <c r="F150" s="17"/>
      <c r="G150" s="34" t="s">
        <v>177</v>
      </c>
      <c r="H150" s="40" t="s">
        <v>31</v>
      </c>
      <c r="I150" s="53" t="s">
        <v>410</v>
      </c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</row>
    <row r="151" spans="1:110" s="2" customFormat="1" ht="30" x14ac:dyDescent="0.25">
      <c r="A151" s="17">
        <v>149</v>
      </c>
      <c r="B151" s="24" t="s">
        <v>217</v>
      </c>
      <c r="C151" s="55" t="s">
        <v>16</v>
      </c>
      <c r="D151" s="57">
        <v>4000</v>
      </c>
      <c r="E151" s="20" t="s">
        <v>176</v>
      </c>
      <c r="F151" s="17"/>
      <c r="G151" s="34" t="s">
        <v>177</v>
      </c>
      <c r="H151" s="40" t="s">
        <v>31</v>
      </c>
      <c r="I151" s="53" t="s">
        <v>410</v>
      </c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</row>
    <row r="152" spans="1:110" s="2" customFormat="1" ht="30" x14ac:dyDescent="0.25">
      <c r="A152" s="17">
        <v>150</v>
      </c>
      <c r="B152" s="24" t="s">
        <v>144</v>
      </c>
      <c r="C152" s="55" t="s">
        <v>16</v>
      </c>
      <c r="D152" s="57">
        <v>4000</v>
      </c>
      <c r="E152" s="20" t="s">
        <v>176</v>
      </c>
      <c r="F152" s="17"/>
      <c r="G152" s="45" t="s">
        <v>188</v>
      </c>
      <c r="H152" s="40" t="s">
        <v>31</v>
      </c>
      <c r="I152" s="53" t="s">
        <v>410</v>
      </c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</row>
    <row r="153" spans="1:110" s="2" customFormat="1" ht="60" x14ac:dyDescent="0.25">
      <c r="A153" s="17">
        <v>151</v>
      </c>
      <c r="B153" s="24" t="s">
        <v>218</v>
      </c>
      <c r="C153" s="55" t="s">
        <v>219</v>
      </c>
      <c r="D153" s="57">
        <v>26100</v>
      </c>
      <c r="E153" s="20" t="s">
        <v>220</v>
      </c>
      <c r="F153" s="17"/>
      <c r="G153" s="34" t="s">
        <v>221</v>
      </c>
      <c r="H153" s="40" t="s">
        <v>6</v>
      </c>
      <c r="I153" s="53" t="s">
        <v>410</v>
      </c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</row>
    <row r="154" spans="1:110" s="2" customFormat="1" ht="60" x14ac:dyDescent="0.25">
      <c r="A154" s="17">
        <v>152</v>
      </c>
      <c r="B154" s="24" t="s">
        <v>222</v>
      </c>
      <c r="C154" s="55" t="s">
        <v>219</v>
      </c>
      <c r="D154" s="57">
        <v>15000</v>
      </c>
      <c r="E154" s="20" t="s">
        <v>220</v>
      </c>
      <c r="F154" s="17"/>
      <c r="G154" s="34" t="s">
        <v>221</v>
      </c>
      <c r="H154" s="40" t="s">
        <v>6</v>
      </c>
      <c r="I154" s="53" t="s">
        <v>410</v>
      </c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</row>
    <row r="155" spans="1:110" s="2" customFormat="1" ht="60" x14ac:dyDescent="0.25">
      <c r="A155" s="17">
        <v>153</v>
      </c>
      <c r="B155" s="24" t="s">
        <v>223</v>
      </c>
      <c r="C155" s="55" t="s">
        <v>219</v>
      </c>
      <c r="D155" s="57">
        <v>8400</v>
      </c>
      <c r="E155" s="20" t="s">
        <v>220</v>
      </c>
      <c r="F155" s="17"/>
      <c r="G155" s="34" t="s">
        <v>221</v>
      </c>
      <c r="H155" s="40" t="s">
        <v>6</v>
      </c>
      <c r="I155" s="53" t="s">
        <v>410</v>
      </c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</row>
    <row r="156" spans="1:110" s="2" customFormat="1" ht="60" x14ac:dyDescent="0.25">
      <c r="A156" s="17">
        <v>154</v>
      </c>
      <c r="B156" s="24" t="s">
        <v>224</v>
      </c>
      <c r="C156" s="55" t="s">
        <v>219</v>
      </c>
      <c r="D156" s="57">
        <v>15000</v>
      </c>
      <c r="E156" s="20" t="s">
        <v>220</v>
      </c>
      <c r="F156" s="17"/>
      <c r="G156" s="34" t="s">
        <v>221</v>
      </c>
      <c r="H156" s="40" t="s">
        <v>6</v>
      </c>
      <c r="I156" s="53" t="s">
        <v>410</v>
      </c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</row>
    <row r="157" spans="1:110" s="2" customFormat="1" ht="60" x14ac:dyDescent="0.25">
      <c r="A157" s="17">
        <v>155</v>
      </c>
      <c r="B157" s="24" t="s">
        <v>225</v>
      </c>
      <c r="C157" s="55" t="s">
        <v>226</v>
      </c>
      <c r="D157" s="57">
        <v>15500</v>
      </c>
      <c r="E157" s="20" t="s">
        <v>220</v>
      </c>
      <c r="F157" s="17"/>
      <c r="G157" s="34" t="s">
        <v>221</v>
      </c>
      <c r="H157" s="40" t="s">
        <v>6</v>
      </c>
      <c r="I157" s="53" t="s">
        <v>410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</row>
    <row r="158" spans="1:110" s="2" customFormat="1" ht="60" x14ac:dyDescent="0.25">
      <c r="A158" s="17">
        <v>156</v>
      </c>
      <c r="B158" s="24" t="s">
        <v>227</v>
      </c>
      <c r="C158" s="55" t="s">
        <v>226</v>
      </c>
      <c r="D158" s="57">
        <v>15000</v>
      </c>
      <c r="E158" s="20" t="s">
        <v>230</v>
      </c>
      <c r="F158" s="17"/>
      <c r="G158" s="34" t="s">
        <v>221</v>
      </c>
      <c r="H158" s="40" t="s">
        <v>6</v>
      </c>
      <c r="I158" s="53" t="s">
        <v>410</v>
      </c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</row>
    <row r="159" spans="1:110" s="2" customFormat="1" ht="60" x14ac:dyDescent="0.25">
      <c r="A159" s="17">
        <v>157</v>
      </c>
      <c r="B159" s="24" t="s">
        <v>228</v>
      </c>
      <c r="C159" s="55" t="s">
        <v>229</v>
      </c>
      <c r="D159" s="57">
        <v>32740</v>
      </c>
      <c r="E159" s="20" t="s">
        <v>231</v>
      </c>
      <c r="F159" s="17"/>
      <c r="G159" s="34" t="s">
        <v>232</v>
      </c>
      <c r="H159" s="40" t="s">
        <v>6</v>
      </c>
      <c r="I159" s="53" t="s">
        <v>410</v>
      </c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</row>
    <row r="160" spans="1:110" s="2" customFormat="1" ht="60" x14ac:dyDescent="0.25">
      <c r="A160" s="17">
        <v>158</v>
      </c>
      <c r="B160" s="24" t="s">
        <v>233</v>
      </c>
      <c r="C160" s="55" t="s">
        <v>229</v>
      </c>
      <c r="D160" s="57">
        <v>80919</v>
      </c>
      <c r="E160" s="20" t="s">
        <v>231</v>
      </c>
      <c r="F160" s="17"/>
      <c r="G160" s="34" t="s">
        <v>232</v>
      </c>
      <c r="H160" s="40" t="s">
        <v>6</v>
      </c>
      <c r="I160" s="53" t="s">
        <v>410</v>
      </c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</row>
    <row r="161" spans="1:110" s="2" customFormat="1" ht="60" x14ac:dyDescent="0.25">
      <c r="A161" s="17">
        <v>159</v>
      </c>
      <c r="B161" s="24" t="s">
        <v>234</v>
      </c>
      <c r="C161" s="55" t="s">
        <v>229</v>
      </c>
      <c r="D161" s="57">
        <v>48648</v>
      </c>
      <c r="E161" s="20" t="s">
        <v>231</v>
      </c>
      <c r="F161" s="17"/>
      <c r="G161" s="34" t="s">
        <v>232</v>
      </c>
      <c r="H161" s="40" t="s">
        <v>6</v>
      </c>
      <c r="I161" s="53" t="s">
        <v>410</v>
      </c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</row>
    <row r="162" spans="1:110" s="2" customFormat="1" ht="60" x14ac:dyDescent="0.25">
      <c r="A162" s="17">
        <v>160</v>
      </c>
      <c r="B162" s="24" t="s">
        <v>235</v>
      </c>
      <c r="C162" s="55" t="s">
        <v>229</v>
      </c>
      <c r="D162" s="57">
        <v>47437</v>
      </c>
      <c r="E162" s="20" t="s">
        <v>231</v>
      </c>
      <c r="F162" s="17"/>
      <c r="G162" s="34" t="s">
        <v>232</v>
      </c>
      <c r="H162" s="40" t="s">
        <v>6</v>
      </c>
      <c r="I162" s="53" t="s">
        <v>410</v>
      </c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</row>
    <row r="163" spans="1:110" s="2" customFormat="1" ht="60" x14ac:dyDescent="0.25">
      <c r="A163" s="17">
        <v>161</v>
      </c>
      <c r="B163" s="24" t="s">
        <v>236</v>
      </c>
      <c r="C163" s="55" t="s">
        <v>229</v>
      </c>
      <c r="D163" s="57">
        <v>40285</v>
      </c>
      <c r="E163" s="20" t="s">
        <v>231</v>
      </c>
      <c r="F163" s="17"/>
      <c r="G163" s="34" t="s">
        <v>232</v>
      </c>
      <c r="H163" s="40" t="s">
        <v>6</v>
      </c>
      <c r="I163" s="53" t="s">
        <v>410</v>
      </c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</row>
    <row r="164" spans="1:110" s="2" customFormat="1" ht="60" x14ac:dyDescent="0.25">
      <c r="A164" s="17">
        <v>162</v>
      </c>
      <c r="B164" s="24" t="s">
        <v>237</v>
      </c>
      <c r="C164" s="55" t="s">
        <v>229</v>
      </c>
      <c r="D164" s="57">
        <v>21189</v>
      </c>
      <c r="E164" s="20" t="s">
        <v>231</v>
      </c>
      <c r="F164" s="17"/>
      <c r="G164" s="34" t="s">
        <v>232</v>
      </c>
      <c r="H164" s="40" t="s">
        <v>6</v>
      </c>
      <c r="I164" s="53" t="s">
        <v>410</v>
      </c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</row>
    <row r="165" spans="1:110" s="2" customFormat="1" ht="60" x14ac:dyDescent="0.25">
      <c r="A165" s="17">
        <v>163</v>
      </c>
      <c r="B165" s="24" t="s">
        <v>238</v>
      </c>
      <c r="C165" s="55" t="s">
        <v>229</v>
      </c>
      <c r="D165" s="57">
        <v>15830</v>
      </c>
      <c r="E165" s="20" t="s">
        <v>231</v>
      </c>
      <c r="F165" s="17"/>
      <c r="G165" s="34" t="s">
        <v>232</v>
      </c>
      <c r="H165" s="40" t="s">
        <v>6</v>
      </c>
      <c r="I165" s="53" t="s">
        <v>410</v>
      </c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</row>
    <row r="166" spans="1:110" s="2" customFormat="1" ht="60" x14ac:dyDescent="0.25">
      <c r="A166" s="17">
        <v>164</v>
      </c>
      <c r="B166" s="24" t="s">
        <v>239</v>
      </c>
      <c r="C166" s="55" t="s">
        <v>229</v>
      </c>
      <c r="D166" s="67">
        <v>17748</v>
      </c>
      <c r="E166" s="20" t="s">
        <v>231</v>
      </c>
      <c r="F166" s="17"/>
      <c r="G166" s="34" t="s">
        <v>232</v>
      </c>
      <c r="H166" s="40" t="s">
        <v>6</v>
      </c>
      <c r="I166" s="53" t="s">
        <v>410</v>
      </c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</row>
    <row r="167" spans="1:110" s="2" customFormat="1" ht="60" x14ac:dyDescent="0.25">
      <c r="A167" s="17">
        <v>165</v>
      </c>
      <c r="B167" s="24" t="s">
        <v>240</v>
      </c>
      <c r="C167" s="55" t="s">
        <v>229</v>
      </c>
      <c r="D167" s="57">
        <v>19279</v>
      </c>
      <c r="E167" s="20" t="s">
        <v>231</v>
      </c>
      <c r="F167" s="17"/>
      <c r="G167" s="34" t="s">
        <v>232</v>
      </c>
      <c r="H167" s="40" t="s">
        <v>6</v>
      </c>
      <c r="I167" s="53" t="s">
        <v>410</v>
      </c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</row>
    <row r="168" spans="1:110" s="2" customFormat="1" ht="60" x14ac:dyDescent="0.25">
      <c r="A168" s="17">
        <v>166</v>
      </c>
      <c r="B168" s="24" t="s">
        <v>241</v>
      </c>
      <c r="C168" s="55" t="s">
        <v>229</v>
      </c>
      <c r="D168" s="56">
        <v>23635</v>
      </c>
      <c r="E168" s="20" t="s">
        <v>231</v>
      </c>
      <c r="F168" s="17"/>
      <c r="G168" s="34" t="s">
        <v>242</v>
      </c>
      <c r="H168" s="40" t="s">
        <v>6</v>
      </c>
      <c r="I168" s="53" t="s">
        <v>410</v>
      </c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</row>
    <row r="169" spans="1:110" s="2" customFormat="1" ht="60" x14ac:dyDescent="0.25">
      <c r="A169" s="17">
        <v>167</v>
      </c>
      <c r="B169" s="24" t="s">
        <v>243</v>
      </c>
      <c r="C169" s="55" t="s">
        <v>229</v>
      </c>
      <c r="D169" s="56">
        <v>11000</v>
      </c>
      <c r="E169" s="20" t="s">
        <v>231</v>
      </c>
      <c r="F169" s="17"/>
      <c r="G169" s="34" t="s">
        <v>232</v>
      </c>
      <c r="H169" s="40" t="s">
        <v>6</v>
      </c>
      <c r="I169" s="53" t="s">
        <v>410</v>
      </c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</row>
    <row r="170" spans="1:110" s="2" customFormat="1" ht="60" x14ac:dyDescent="0.25">
      <c r="A170" s="17">
        <v>168</v>
      </c>
      <c r="B170" s="24" t="s">
        <v>244</v>
      </c>
      <c r="C170" s="55" t="s">
        <v>229</v>
      </c>
      <c r="D170" s="56">
        <v>3000</v>
      </c>
      <c r="E170" s="20" t="s">
        <v>231</v>
      </c>
      <c r="F170" s="17"/>
      <c r="G170" s="34" t="s">
        <v>232</v>
      </c>
      <c r="H170" s="40" t="s">
        <v>6</v>
      </c>
      <c r="I170" s="53" t="s">
        <v>410</v>
      </c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</row>
    <row r="171" spans="1:110" s="2" customFormat="1" ht="60" x14ac:dyDescent="0.25">
      <c r="A171" s="17">
        <v>169</v>
      </c>
      <c r="B171" s="24" t="s">
        <v>245</v>
      </c>
      <c r="C171" s="55" t="s">
        <v>229</v>
      </c>
      <c r="D171" s="57">
        <v>4500</v>
      </c>
      <c r="E171" s="20" t="s">
        <v>231</v>
      </c>
      <c r="F171" s="17"/>
      <c r="G171" s="34" t="s">
        <v>232</v>
      </c>
      <c r="H171" s="40" t="s">
        <v>6</v>
      </c>
      <c r="I171" s="53" t="s">
        <v>410</v>
      </c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</row>
    <row r="172" spans="1:110" s="2" customFormat="1" ht="60" x14ac:dyDescent="0.25">
      <c r="A172" s="17">
        <v>170</v>
      </c>
      <c r="B172" s="24" t="s">
        <v>246</v>
      </c>
      <c r="C172" s="55" t="s">
        <v>229</v>
      </c>
      <c r="D172" s="57">
        <v>25000</v>
      </c>
      <c r="E172" s="20" t="s">
        <v>231</v>
      </c>
      <c r="F172" s="17"/>
      <c r="G172" s="34" t="s">
        <v>247</v>
      </c>
      <c r="H172" s="40" t="s">
        <v>6</v>
      </c>
      <c r="I172" s="53" t="s">
        <v>410</v>
      </c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</row>
    <row r="173" spans="1:110" s="2" customFormat="1" ht="60" x14ac:dyDescent="0.25">
      <c r="A173" s="17">
        <v>171</v>
      </c>
      <c r="B173" s="24" t="s">
        <v>248</v>
      </c>
      <c r="C173" s="55" t="s">
        <v>229</v>
      </c>
      <c r="D173" s="57">
        <v>50000</v>
      </c>
      <c r="E173" s="20" t="s">
        <v>231</v>
      </c>
      <c r="F173" s="17"/>
      <c r="G173" s="34" t="s">
        <v>249</v>
      </c>
      <c r="H173" s="40" t="s">
        <v>6</v>
      </c>
      <c r="I173" s="53" t="s">
        <v>410</v>
      </c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</row>
    <row r="174" spans="1:110" s="2" customFormat="1" ht="60" x14ac:dyDescent="0.25">
      <c r="A174" s="17">
        <v>172</v>
      </c>
      <c r="B174" s="24" t="s">
        <v>250</v>
      </c>
      <c r="C174" s="55" t="s">
        <v>229</v>
      </c>
      <c r="D174" s="57">
        <v>112000</v>
      </c>
      <c r="E174" s="20" t="s">
        <v>231</v>
      </c>
      <c r="F174" s="17"/>
      <c r="G174" s="34" t="s">
        <v>251</v>
      </c>
      <c r="H174" s="40" t="s">
        <v>6</v>
      </c>
      <c r="I174" s="53" t="s">
        <v>410</v>
      </c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</row>
    <row r="175" spans="1:110" s="2" customFormat="1" ht="60" x14ac:dyDescent="0.25">
      <c r="A175" s="17">
        <v>173</v>
      </c>
      <c r="B175" s="24" t="s">
        <v>252</v>
      </c>
      <c r="C175" s="55" t="s">
        <v>229</v>
      </c>
      <c r="D175" s="57">
        <v>20000</v>
      </c>
      <c r="E175" s="20" t="s">
        <v>231</v>
      </c>
      <c r="F175" s="17"/>
      <c r="G175" s="34" t="s">
        <v>253</v>
      </c>
      <c r="H175" s="40" t="s">
        <v>6</v>
      </c>
      <c r="I175" s="53" t="s">
        <v>410</v>
      </c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</row>
    <row r="176" spans="1:110" s="2" customFormat="1" ht="60" x14ac:dyDescent="0.25">
      <c r="A176" s="17">
        <v>174</v>
      </c>
      <c r="B176" s="24" t="s">
        <v>254</v>
      </c>
      <c r="C176" s="55" t="s">
        <v>229</v>
      </c>
      <c r="D176" s="57">
        <v>30000</v>
      </c>
      <c r="E176" s="20" t="s">
        <v>231</v>
      </c>
      <c r="F176" s="17"/>
      <c r="G176" s="34" t="s">
        <v>255</v>
      </c>
      <c r="H176" s="40" t="s">
        <v>6</v>
      </c>
      <c r="I176" s="53" t="s">
        <v>410</v>
      </c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</row>
    <row r="177" spans="1:110" s="2" customFormat="1" ht="60" x14ac:dyDescent="0.25">
      <c r="A177" s="17">
        <v>175</v>
      </c>
      <c r="B177" s="24" t="s">
        <v>256</v>
      </c>
      <c r="C177" s="55" t="s">
        <v>229</v>
      </c>
      <c r="D177" s="57">
        <v>26360</v>
      </c>
      <c r="E177" s="20" t="s">
        <v>231</v>
      </c>
      <c r="F177" s="17"/>
      <c r="G177" s="34" t="s">
        <v>257</v>
      </c>
      <c r="H177" s="40" t="s">
        <v>6</v>
      </c>
      <c r="I177" s="53" t="s">
        <v>410</v>
      </c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</row>
    <row r="178" spans="1:110" s="2" customFormat="1" ht="30" x14ac:dyDescent="0.25">
      <c r="A178" s="17">
        <v>176</v>
      </c>
      <c r="B178" s="24" t="s">
        <v>258</v>
      </c>
      <c r="C178" s="55" t="s">
        <v>259</v>
      </c>
      <c r="D178" s="56">
        <v>2451.91</v>
      </c>
      <c r="E178" s="24" t="s">
        <v>260</v>
      </c>
      <c r="F178" s="17"/>
      <c r="G178" s="44" t="s">
        <v>261</v>
      </c>
      <c r="H178" s="40" t="s">
        <v>6</v>
      </c>
      <c r="I178" s="53" t="s">
        <v>410</v>
      </c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</row>
    <row r="179" spans="1:110" s="2" customFormat="1" x14ac:dyDescent="0.25">
      <c r="A179" s="17">
        <v>177</v>
      </c>
      <c r="B179" s="24" t="s">
        <v>262</v>
      </c>
      <c r="C179" s="55" t="s">
        <v>259</v>
      </c>
      <c r="D179" s="61">
        <v>2736.66</v>
      </c>
      <c r="E179" s="25" t="s">
        <v>271</v>
      </c>
      <c r="F179" s="17"/>
      <c r="G179" s="34" t="s">
        <v>261</v>
      </c>
      <c r="H179" s="40" t="s">
        <v>6</v>
      </c>
      <c r="I179" s="53" t="s">
        <v>410</v>
      </c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</row>
    <row r="180" spans="1:110" s="2" customFormat="1" ht="30" x14ac:dyDescent="0.25">
      <c r="A180" s="17">
        <v>178</v>
      </c>
      <c r="B180" s="24" t="s">
        <v>263</v>
      </c>
      <c r="C180" s="55" t="s">
        <v>264</v>
      </c>
      <c r="D180" s="61">
        <v>6094.65</v>
      </c>
      <c r="E180" s="25" t="s">
        <v>265</v>
      </c>
      <c r="F180" s="17"/>
      <c r="G180" s="34" t="s">
        <v>266</v>
      </c>
      <c r="H180" s="40" t="s">
        <v>6</v>
      </c>
      <c r="I180" s="53" t="s">
        <v>410</v>
      </c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</row>
    <row r="181" spans="1:110" s="2" customFormat="1" x14ac:dyDescent="0.25">
      <c r="A181" s="17">
        <v>179</v>
      </c>
      <c r="B181" s="24" t="s">
        <v>267</v>
      </c>
      <c r="C181" s="55" t="s">
        <v>268</v>
      </c>
      <c r="D181" s="61">
        <v>811.44</v>
      </c>
      <c r="E181" s="25" t="s">
        <v>269</v>
      </c>
      <c r="F181" s="17"/>
      <c r="G181" s="34" t="s">
        <v>266</v>
      </c>
      <c r="H181" s="40" t="s">
        <v>6</v>
      </c>
      <c r="I181" s="53" t="s">
        <v>410</v>
      </c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</row>
    <row r="182" spans="1:110" s="2" customFormat="1" x14ac:dyDescent="0.25">
      <c r="A182" s="17">
        <v>180</v>
      </c>
      <c r="B182" s="24" t="s">
        <v>262</v>
      </c>
      <c r="C182" s="55" t="s">
        <v>270</v>
      </c>
      <c r="D182" s="61">
        <v>4054.31</v>
      </c>
      <c r="E182" s="25" t="s">
        <v>271</v>
      </c>
      <c r="F182" s="17"/>
      <c r="G182" s="34" t="s">
        <v>266</v>
      </c>
      <c r="H182" s="40" t="s">
        <v>6</v>
      </c>
      <c r="I182" s="53" t="s">
        <v>410</v>
      </c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</row>
    <row r="183" spans="1:110" s="2" customFormat="1" x14ac:dyDescent="0.25">
      <c r="A183" s="17">
        <v>181</v>
      </c>
      <c r="B183" s="24" t="s">
        <v>272</v>
      </c>
      <c r="C183" s="55" t="s">
        <v>283</v>
      </c>
      <c r="D183" s="61">
        <v>3677.87</v>
      </c>
      <c r="E183" s="25" t="s">
        <v>273</v>
      </c>
      <c r="F183" s="17"/>
      <c r="G183" s="34" t="s">
        <v>266</v>
      </c>
      <c r="H183" s="40" t="s">
        <v>6</v>
      </c>
      <c r="I183" s="53" t="s">
        <v>410</v>
      </c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</row>
    <row r="184" spans="1:110" s="2" customFormat="1" x14ac:dyDescent="0.25">
      <c r="A184" s="17">
        <v>182</v>
      </c>
      <c r="B184" s="24" t="s">
        <v>274</v>
      </c>
      <c r="C184" s="55" t="s">
        <v>275</v>
      </c>
      <c r="D184" s="61">
        <v>1500</v>
      </c>
      <c r="E184" s="25" t="s">
        <v>271</v>
      </c>
      <c r="F184" s="17"/>
      <c r="G184" s="44" t="s">
        <v>276</v>
      </c>
      <c r="H184" s="40" t="s">
        <v>6</v>
      </c>
      <c r="I184" s="53" t="s">
        <v>410</v>
      </c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</row>
    <row r="185" spans="1:110" s="2" customFormat="1" x14ac:dyDescent="0.25">
      <c r="A185" s="17">
        <v>183</v>
      </c>
      <c r="B185" s="24" t="s">
        <v>277</v>
      </c>
      <c r="C185" s="55" t="s">
        <v>278</v>
      </c>
      <c r="D185" s="61">
        <v>1500</v>
      </c>
      <c r="E185" s="25" t="s">
        <v>271</v>
      </c>
      <c r="F185" s="17"/>
      <c r="G185" s="34" t="s">
        <v>276</v>
      </c>
      <c r="H185" s="40" t="s">
        <v>6</v>
      </c>
      <c r="I185" s="53" t="s">
        <v>410</v>
      </c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</row>
    <row r="186" spans="1:110" s="2" customFormat="1" ht="30" x14ac:dyDescent="0.25">
      <c r="A186" s="17">
        <v>184</v>
      </c>
      <c r="B186" s="24" t="s">
        <v>279</v>
      </c>
      <c r="C186" s="55" t="s">
        <v>264</v>
      </c>
      <c r="D186" s="61">
        <v>7355.73</v>
      </c>
      <c r="E186" s="25" t="s">
        <v>265</v>
      </c>
      <c r="F186" s="17"/>
      <c r="G186" s="34" t="s">
        <v>266</v>
      </c>
      <c r="H186" s="40" t="s">
        <v>6</v>
      </c>
      <c r="I186" s="53" t="s">
        <v>410</v>
      </c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</row>
    <row r="187" spans="1:110" s="2" customFormat="1" x14ac:dyDescent="0.25">
      <c r="A187" s="17">
        <v>185</v>
      </c>
      <c r="B187" s="24" t="s">
        <v>280</v>
      </c>
      <c r="C187" s="55" t="s">
        <v>126</v>
      </c>
      <c r="D187" s="61">
        <v>1500</v>
      </c>
      <c r="E187" s="25" t="s">
        <v>271</v>
      </c>
      <c r="F187" s="17"/>
      <c r="G187" s="34" t="s">
        <v>276</v>
      </c>
      <c r="H187" s="40" t="s">
        <v>6</v>
      </c>
      <c r="I187" s="53" t="s">
        <v>410</v>
      </c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</row>
    <row r="188" spans="1:110" s="2" customFormat="1" ht="30" x14ac:dyDescent="0.25">
      <c r="A188" s="17">
        <v>186</v>
      </c>
      <c r="B188" s="20" t="s">
        <v>281</v>
      </c>
      <c r="C188" s="55" t="s">
        <v>282</v>
      </c>
      <c r="D188" s="61">
        <v>22355</v>
      </c>
      <c r="E188" s="25" t="s">
        <v>284</v>
      </c>
      <c r="F188" s="17"/>
      <c r="G188" s="34" t="s">
        <v>285</v>
      </c>
      <c r="H188" s="40" t="s">
        <v>6</v>
      </c>
      <c r="I188" s="53" t="s">
        <v>410</v>
      </c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</row>
    <row r="189" spans="1:110" s="2" customFormat="1" x14ac:dyDescent="0.25">
      <c r="A189" s="17">
        <v>187</v>
      </c>
      <c r="B189" s="24" t="s">
        <v>286</v>
      </c>
      <c r="C189" s="55" t="s">
        <v>287</v>
      </c>
      <c r="D189" s="61">
        <v>24519.1</v>
      </c>
      <c r="E189" s="25" t="s">
        <v>288</v>
      </c>
      <c r="F189" s="17"/>
      <c r="G189" s="34" t="s">
        <v>285</v>
      </c>
      <c r="H189" s="40" t="s">
        <v>6</v>
      </c>
      <c r="I189" s="53" t="s">
        <v>410</v>
      </c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</row>
    <row r="190" spans="1:110" s="2" customFormat="1" ht="30" x14ac:dyDescent="0.25">
      <c r="A190" s="17">
        <v>188</v>
      </c>
      <c r="B190" s="24" t="s">
        <v>289</v>
      </c>
      <c r="C190" s="55" t="s">
        <v>290</v>
      </c>
      <c r="D190" s="61">
        <v>17000</v>
      </c>
      <c r="E190" s="25" t="s">
        <v>291</v>
      </c>
      <c r="F190" s="17"/>
      <c r="G190" s="34" t="s">
        <v>285</v>
      </c>
      <c r="H190" s="40" t="s">
        <v>6</v>
      </c>
      <c r="I190" s="53" t="s">
        <v>410</v>
      </c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</row>
    <row r="191" spans="1:110" s="2" customFormat="1" x14ac:dyDescent="0.25">
      <c r="A191" s="17">
        <v>189</v>
      </c>
      <c r="B191" s="24" t="s">
        <v>292</v>
      </c>
      <c r="C191" s="55" t="s">
        <v>293</v>
      </c>
      <c r="D191" s="61">
        <v>18389.330000000002</v>
      </c>
      <c r="E191" s="25" t="s">
        <v>294</v>
      </c>
      <c r="F191" s="17"/>
      <c r="G191" s="34" t="s">
        <v>285</v>
      </c>
      <c r="H191" s="40" t="s">
        <v>6</v>
      </c>
      <c r="I191" s="53" t="s">
        <v>410</v>
      </c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</row>
    <row r="192" spans="1:110" s="2" customFormat="1" ht="30" x14ac:dyDescent="0.25">
      <c r="A192" s="17">
        <v>190</v>
      </c>
      <c r="B192" s="24" t="s">
        <v>295</v>
      </c>
      <c r="C192" s="55" t="s">
        <v>296</v>
      </c>
      <c r="D192" s="61">
        <v>8435.82</v>
      </c>
      <c r="E192" s="25" t="s">
        <v>297</v>
      </c>
      <c r="F192" s="17"/>
      <c r="G192" s="34" t="s">
        <v>285</v>
      </c>
      <c r="H192" s="40" t="s">
        <v>6</v>
      </c>
      <c r="I192" s="53" t="s">
        <v>410</v>
      </c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</row>
    <row r="193" spans="1:110" s="2" customFormat="1" ht="30" x14ac:dyDescent="0.25">
      <c r="A193" s="17">
        <v>191</v>
      </c>
      <c r="B193" s="24" t="s">
        <v>298</v>
      </c>
      <c r="C193" s="55" t="s">
        <v>299</v>
      </c>
      <c r="D193" s="56">
        <v>6000</v>
      </c>
      <c r="E193" s="24" t="s">
        <v>300</v>
      </c>
      <c r="F193" s="17"/>
      <c r="G193" s="34" t="s">
        <v>285</v>
      </c>
      <c r="H193" s="40" t="s">
        <v>6</v>
      </c>
      <c r="I193" s="53" t="s">
        <v>410</v>
      </c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</row>
    <row r="194" spans="1:110" s="2" customFormat="1" ht="30" x14ac:dyDescent="0.25">
      <c r="A194" s="17">
        <v>192</v>
      </c>
      <c r="B194" s="24" t="s">
        <v>301</v>
      </c>
      <c r="C194" s="68" t="s">
        <v>302</v>
      </c>
      <c r="D194" s="75">
        <v>15937.42</v>
      </c>
      <c r="E194" s="50" t="s">
        <v>303</v>
      </c>
      <c r="F194" s="17"/>
      <c r="G194" s="34" t="s">
        <v>285</v>
      </c>
      <c r="H194" s="40" t="s">
        <v>6</v>
      </c>
      <c r="I194" s="53" t="s">
        <v>410</v>
      </c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</row>
    <row r="195" spans="1:110" s="2" customFormat="1" ht="30" x14ac:dyDescent="0.25">
      <c r="A195" s="17">
        <v>193</v>
      </c>
      <c r="B195" s="24" t="s">
        <v>304</v>
      </c>
      <c r="C195" s="63" t="s">
        <v>305</v>
      </c>
      <c r="D195" s="76">
        <v>8552.11</v>
      </c>
      <c r="E195" s="24" t="s">
        <v>306</v>
      </c>
      <c r="F195" s="17"/>
      <c r="G195" s="34" t="s">
        <v>285</v>
      </c>
      <c r="H195" s="40" t="s">
        <v>6</v>
      </c>
      <c r="I195" s="53" t="s">
        <v>410</v>
      </c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</row>
    <row r="196" spans="1:110" s="2" customFormat="1" ht="30" x14ac:dyDescent="0.25">
      <c r="A196" s="17">
        <v>194</v>
      </c>
      <c r="B196" s="24" t="s">
        <v>307</v>
      </c>
      <c r="C196" s="55" t="s">
        <v>308</v>
      </c>
      <c r="D196" s="56">
        <v>3000</v>
      </c>
      <c r="E196" s="24" t="s">
        <v>309</v>
      </c>
      <c r="F196" s="17"/>
      <c r="G196" s="34" t="s">
        <v>310</v>
      </c>
      <c r="H196" s="40" t="s">
        <v>6</v>
      </c>
      <c r="I196" s="53" t="s">
        <v>410</v>
      </c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</row>
    <row r="197" spans="1:110" s="2" customFormat="1" ht="30" x14ac:dyDescent="0.25">
      <c r="A197" s="17">
        <v>195</v>
      </c>
      <c r="B197" s="24" t="s">
        <v>311</v>
      </c>
      <c r="C197" s="63" t="s">
        <v>313</v>
      </c>
      <c r="D197" s="65">
        <v>1829</v>
      </c>
      <c r="E197" s="24" t="s">
        <v>312</v>
      </c>
      <c r="F197" s="17"/>
      <c r="G197" s="34" t="s">
        <v>310</v>
      </c>
      <c r="H197" s="40" t="s">
        <v>6</v>
      </c>
      <c r="I197" s="53" t="s">
        <v>410</v>
      </c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</row>
    <row r="198" spans="1:110" s="2" customFormat="1" x14ac:dyDescent="0.25">
      <c r="A198" s="17">
        <v>196</v>
      </c>
      <c r="B198" s="24" t="s">
        <v>314</v>
      </c>
      <c r="C198" s="55" t="s">
        <v>315</v>
      </c>
      <c r="D198" s="57">
        <v>2101.75</v>
      </c>
      <c r="E198" s="20" t="s">
        <v>269</v>
      </c>
      <c r="F198" s="17"/>
      <c r="G198" s="34" t="s">
        <v>310</v>
      </c>
      <c r="H198" s="40" t="s">
        <v>6</v>
      </c>
      <c r="I198" s="53" t="s">
        <v>410</v>
      </c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</row>
    <row r="199" spans="1:110" s="2" customFormat="1" x14ac:dyDescent="0.25">
      <c r="A199" s="17">
        <v>197</v>
      </c>
      <c r="B199" s="24" t="s">
        <v>316</v>
      </c>
      <c r="C199" s="66" t="s">
        <v>317</v>
      </c>
      <c r="D199" s="57">
        <v>1351.44</v>
      </c>
      <c r="E199" s="20" t="s">
        <v>320</v>
      </c>
      <c r="F199" s="17"/>
      <c r="G199" s="34" t="s">
        <v>318</v>
      </c>
      <c r="H199" s="40" t="s">
        <v>6</v>
      </c>
      <c r="I199" s="53" t="s">
        <v>410</v>
      </c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</row>
    <row r="200" spans="1:110" s="2" customFormat="1" x14ac:dyDescent="0.25">
      <c r="A200" s="17">
        <v>198</v>
      </c>
      <c r="B200" s="24" t="s">
        <v>319</v>
      </c>
      <c r="C200" s="55" t="s">
        <v>317</v>
      </c>
      <c r="D200" s="57">
        <v>2037.72</v>
      </c>
      <c r="E200" s="20" t="s">
        <v>320</v>
      </c>
      <c r="F200" s="17"/>
      <c r="G200" s="34" t="s">
        <v>318</v>
      </c>
      <c r="H200" s="40" t="s">
        <v>6</v>
      </c>
      <c r="I200" s="53" t="s">
        <v>410</v>
      </c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</row>
    <row r="201" spans="1:110" s="2" customFormat="1" ht="30" x14ac:dyDescent="0.25">
      <c r="A201" s="17">
        <v>199</v>
      </c>
      <c r="B201" s="24" t="s">
        <v>321</v>
      </c>
      <c r="C201" s="55" t="s">
        <v>317</v>
      </c>
      <c r="D201" s="57">
        <v>45000</v>
      </c>
      <c r="E201" s="20" t="s">
        <v>322</v>
      </c>
      <c r="F201" s="17"/>
      <c r="G201" s="34" t="s">
        <v>323</v>
      </c>
      <c r="H201" s="40" t="s">
        <v>6</v>
      </c>
      <c r="I201" s="53" t="s">
        <v>410</v>
      </c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</row>
    <row r="202" spans="1:110" s="2" customFormat="1" ht="45" x14ac:dyDescent="0.25">
      <c r="A202" s="17">
        <v>200</v>
      </c>
      <c r="B202" s="24" t="s">
        <v>324</v>
      </c>
      <c r="C202" s="55" t="s">
        <v>325</v>
      </c>
      <c r="D202" s="57">
        <v>324500</v>
      </c>
      <c r="E202" s="20" t="s">
        <v>326</v>
      </c>
      <c r="F202" s="17"/>
      <c r="G202" s="34" t="s">
        <v>327</v>
      </c>
      <c r="H202" s="40" t="s">
        <v>6</v>
      </c>
      <c r="I202" s="53" t="s">
        <v>410</v>
      </c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</row>
    <row r="203" spans="1:110" s="2" customFormat="1" ht="45" x14ac:dyDescent="0.25">
      <c r="A203" s="17">
        <v>201</v>
      </c>
      <c r="B203" s="24" t="s">
        <v>328</v>
      </c>
      <c r="C203" s="55" t="s">
        <v>325</v>
      </c>
      <c r="D203" s="57">
        <v>77500</v>
      </c>
      <c r="E203" s="20" t="s">
        <v>329</v>
      </c>
      <c r="F203" s="17"/>
      <c r="G203" s="34" t="s">
        <v>330</v>
      </c>
      <c r="H203" s="40" t="s">
        <v>6</v>
      </c>
      <c r="I203" s="53" t="s">
        <v>410</v>
      </c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</row>
    <row r="204" spans="1:110" s="2" customFormat="1" x14ac:dyDescent="0.25">
      <c r="A204" s="17">
        <v>202</v>
      </c>
      <c r="B204" s="24" t="s">
        <v>331</v>
      </c>
      <c r="C204" s="55" t="s">
        <v>278</v>
      </c>
      <c r="D204" s="57">
        <v>3827.51</v>
      </c>
      <c r="E204" s="20" t="s">
        <v>338</v>
      </c>
      <c r="F204" s="17"/>
      <c r="G204" s="34" t="s">
        <v>332</v>
      </c>
      <c r="H204" s="40" t="s">
        <v>6</v>
      </c>
      <c r="I204" s="53" t="s">
        <v>410</v>
      </c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</row>
    <row r="205" spans="1:110" s="2" customFormat="1" x14ac:dyDescent="0.25">
      <c r="A205" s="17">
        <v>203</v>
      </c>
      <c r="B205" s="24" t="s">
        <v>333</v>
      </c>
      <c r="C205" s="55" t="s">
        <v>278</v>
      </c>
      <c r="D205" s="57">
        <f>4284.42+3115.95</f>
        <v>7400.37</v>
      </c>
      <c r="E205" s="20" t="s">
        <v>339</v>
      </c>
      <c r="F205" s="17"/>
      <c r="G205" s="34" t="s">
        <v>332</v>
      </c>
      <c r="H205" s="40" t="s">
        <v>6</v>
      </c>
      <c r="I205" s="53" t="s">
        <v>410</v>
      </c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</row>
    <row r="206" spans="1:110" s="2" customFormat="1" x14ac:dyDescent="0.25">
      <c r="A206" s="17">
        <v>204</v>
      </c>
      <c r="B206" s="24" t="s">
        <v>334</v>
      </c>
      <c r="C206" s="55" t="s">
        <v>278</v>
      </c>
      <c r="D206" s="57">
        <f>5022.46+2446.84</f>
        <v>7469.3</v>
      </c>
      <c r="E206" s="20" t="s">
        <v>340</v>
      </c>
      <c r="F206" s="17"/>
      <c r="G206" s="34" t="s">
        <v>332</v>
      </c>
      <c r="H206" s="40" t="s">
        <v>6</v>
      </c>
      <c r="I206" s="53" t="s">
        <v>410</v>
      </c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</row>
    <row r="207" spans="1:110" s="2" customFormat="1" ht="30" x14ac:dyDescent="0.25">
      <c r="A207" s="17">
        <v>205</v>
      </c>
      <c r="B207" s="24" t="s">
        <v>335</v>
      </c>
      <c r="C207" s="55" t="s">
        <v>336</v>
      </c>
      <c r="D207" s="57">
        <v>1715.18</v>
      </c>
      <c r="E207" s="20" t="s">
        <v>337</v>
      </c>
      <c r="F207" s="17"/>
      <c r="G207" s="34" t="s">
        <v>332</v>
      </c>
      <c r="H207" s="40" t="s">
        <v>6</v>
      </c>
      <c r="I207" s="53" t="s">
        <v>410</v>
      </c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</row>
    <row r="208" spans="1:110" s="2" customFormat="1" x14ac:dyDescent="0.25">
      <c r="A208" s="17">
        <v>206</v>
      </c>
      <c r="B208" s="24" t="s">
        <v>335</v>
      </c>
      <c r="C208" s="55" t="s">
        <v>341</v>
      </c>
      <c r="D208" s="57">
        <v>3115.95</v>
      </c>
      <c r="E208" s="20" t="s">
        <v>342</v>
      </c>
      <c r="F208" s="17"/>
      <c r="G208" s="34" t="s">
        <v>332</v>
      </c>
      <c r="H208" s="40" t="s">
        <v>6</v>
      </c>
      <c r="I208" s="53" t="s">
        <v>410</v>
      </c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</row>
    <row r="209" spans="1:110" s="2" customFormat="1" ht="30" x14ac:dyDescent="0.25">
      <c r="A209" s="17">
        <v>207</v>
      </c>
      <c r="B209" s="24" t="s">
        <v>343</v>
      </c>
      <c r="C209" s="55" t="s">
        <v>344</v>
      </c>
      <c r="D209" s="57">
        <v>1947.76</v>
      </c>
      <c r="E209" s="20" t="s">
        <v>345</v>
      </c>
      <c r="F209" s="17"/>
      <c r="G209" s="34" t="s">
        <v>332</v>
      </c>
      <c r="H209" s="40" t="s">
        <v>6</v>
      </c>
      <c r="I209" s="53" t="s">
        <v>410</v>
      </c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</row>
    <row r="210" spans="1:110" s="2" customFormat="1" ht="30" x14ac:dyDescent="0.25">
      <c r="A210" s="17">
        <v>208</v>
      </c>
      <c r="B210" s="24" t="s">
        <v>346</v>
      </c>
      <c r="C210" s="55" t="s">
        <v>64</v>
      </c>
      <c r="D210" s="57">
        <v>5795.14</v>
      </c>
      <c r="E210" s="20" t="s">
        <v>348</v>
      </c>
      <c r="F210" s="17"/>
      <c r="G210" s="34" t="s">
        <v>347</v>
      </c>
      <c r="H210" s="40" t="s">
        <v>6</v>
      </c>
      <c r="I210" s="53" t="s">
        <v>410</v>
      </c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</row>
    <row r="211" spans="1:110" s="2" customFormat="1" ht="30" x14ac:dyDescent="0.25">
      <c r="A211" s="17">
        <v>209</v>
      </c>
      <c r="B211" s="24" t="s">
        <v>346</v>
      </c>
      <c r="C211" s="55" t="s">
        <v>349</v>
      </c>
      <c r="D211" s="57">
        <v>2028.3</v>
      </c>
      <c r="E211" s="20" t="s">
        <v>350</v>
      </c>
      <c r="F211" s="17"/>
      <c r="G211" s="34" t="s">
        <v>347</v>
      </c>
      <c r="H211" s="40" t="s">
        <v>6</v>
      </c>
      <c r="I211" s="53" t="s">
        <v>410</v>
      </c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</row>
    <row r="212" spans="1:110" s="2" customFormat="1" ht="45" x14ac:dyDescent="0.25">
      <c r="A212" s="17">
        <v>210</v>
      </c>
      <c r="B212" s="24" t="s">
        <v>927</v>
      </c>
      <c r="C212" s="55" t="s">
        <v>351</v>
      </c>
      <c r="D212" s="57">
        <v>20823.28</v>
      </c>
      <c r="E212" s="20" t="s">
        <v>352</v>
      </c>
      <c r="F212" s="17"/>
      <c r="G212" s="34" t="s">
        <v>353</v>
      </c>
      <c r="H212" s="40" t="s">
        <v>6</v>
      </c>
      <c r="I212" s="53" t="s">
        <v>410</v>
      </c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</row>
    <row r="213" spans="1:110" s="2" customFormat="1" x14ac:dyDescent="0.25">
      <c r="A213" s="17">
        <v>211</v>
      </c>
      <c r="B213" s="24" t="s">
        <v>354</v>
      </c>
      <c r="C213" s="55" t="s">
        <v>355</v>
      </c>
      <c r="D213" s="57">
        <v>5567.9</v>
      </c>
      <c r="E213" s="20" t="s">
        <v>271</v>
      </c>
      <c r="F213" s="17"/>
      <c r="G213" s="34" t="s">
        <v>356</v>
      </c>
      <c r="H213" s="40" t="s">
        <v>6</v>
      </c>
      <c r="I213" s="53" t="s">
        <v>410</v>
      </c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</row>
    <row r="214" spans="1:110" s="2" customFormat="1" ht="45" x14ac:dyDescent="0.25">
      <c r="A214" s="17">
        <v>212</v>
      </c>
      <c r="B214" s="24" t="s">
        <v>357</v>
      </c>
      <c r="C214" s="55" t="s">
        <v>358</v>
      </c>
      <c r="D214" s="57">
        <v>10000</v>
      </c>
      <c r="E214" s="20" t="s">
        <v>359</v>
      </c>
      <c r="F214" s="17"/>
      <c r="G214" s="34" t="s">
        <v>360</v>
      </c>
      <c r="H214" s="40" t="s">
        <v>6</v>
      </c>
      <c r="I214" s="53" t="s">
        <v>410</v>
      </c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</row>
    <row r="215" spans="1:110" s="2" customFormat="1" ht="30" x14ac:dyDescent="0.25">
      <c r="A215" s="17">
        <v>213</v>
      </c>
      <c r="B215" s="24" t="s">
        <v>361</v>
      </c>
      <c r="C215" s="55" t="s">
        <v>358</v>
      </c>
      <c r="D215" s="57">
        <v>12000</v>
      </c>
      <c r="E215" s="20" t="s">
        <v>362</v>
      </c>
      <c r="F215" s="17"/>
      <c r="G215" s="34" t="s">
        <v>360</v>
      </c>
      <c r="H215" s="40" t="s">
        <v>6</v>
      </c>
      <c r="I215" s="53" t="s">
        <v>410</v>
      </c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</row>
    <row r="216" spans="1:110" s="2" customFormat="1" ht="30" x14ac:dyDescent="0.25">
      <c r="A216" s="17">
        <v>214</v>
      </c>
      <c r="B216" s="24" t="s">
        <v>363</v>
      </c>
      <c r="C216" s="55" t="s">
        <v>34</v>
      </c>
      <c r="D216" s="56">
        <v>10000</v>
      </c>
      <c r="E216" s="20" t="s">
        <v>364</v>
      </c>
      <c r="F216" s="17"/>
      <c r="G216" s="34" t="s">
        <v>360</v>
      </c>
      <c r="H216" s="40" t="s">
        <v>31</v>
      </c>
      <c r="I216" s="53" t="s">
        <v>410</v>
      </c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</row>
    <row r="217" spans="1:110" s="2" customFormat="1" ht="45" x14ac:dyDescent="0.25">
      <c r="A217" s="17">
        <v>215</v>
      </c>
      <c r="B217" s="24" t="s">
        <v>365</v>
      </c>
      <c r="C217" s="55" t="s">
        <v>366</v>
      </c>
      <c r="D217" s="56">
        <v>3000</v>
      </c>
      <c r="E217" s="20" t="s">
        <v>367</v>
      </c>
      <c r="F217" s="17"/>
      <c r="G217" s="34" t="s">
        <v>360</v>
      </c>
      <c r="H217" s="40" t="s">
        <v>6</v>
      </c>
      <c r="I217" s="53" t="s">
        <v>410</v>
      </c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</row>
    <row r="218" spans="1:110" s="2" customFormat="1" ht="30" x14ac:dyDescent="0.25">
      <c r="A218" s="17">
        <v>216</v>
      </c>
      <c r="B218" s="24" t="s">
        <v>368</v>
      </c>
      <c r="C218" s="55" t="s">
        <v>369</v>
      </c>
      <c r="D218" s="56">
        <v>2000</v>
      </c>
      <c r="E218" s="24" t="s">
        <v>370</v>
      </c>
      <c r="F218" s="17"/>
      <c r="G218" s="34" t="s">
        <v>360</v>
      </c>
      <c r="H218" s="40" t="s">
        <v>6</v>
      </c>
      <c r="I218" s="53" t="s">
        <v>410</v>
      </c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</row>
    <row r="219" spans="1:110" s="2" customFormat="1" ht="30" x14ac:dyDescent="0.25">
      <c r="A219" s="17">
        <v>217</v>
      </c>
      <c r="B219" s="24" t="s">
        <v>371</v>
      </c>
      <c r="C219" s="55" t="s">
        <v>372</v>
      </c>
      <c r="D219" s="56">
        <v>2783.95</v>
      </c>
      <c r="E219" s="24" t="s">
        <v>271</v>
      </c>
      <c r="F219" s="17"/>
      <c r="G219" s="34" t="s">
        <v>373</v>
      </c>
      <c r="H219" s="40" t="s">
        <v>6</v>
      </c>
      <c r="I219" s="53" t="s">
        <v>410</v>
      </c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</row>
    <row r="220" spans="1:110" s="2" customFormat="1" ht="30" x14ac:dyDescent="0.25">
      <c r="A220" s="17">
        <v>218</v>
      </c>
      <c r="B220" s="24" t="s">
        <v>374</v>
      </c>
      <c r="C220" s="55" t="s">
        <v>103</v>
      </c>
      <c r="D220" s="56">
        <v>116000</v>
      </c>
      <c r="E220" s="24" t="s">
        <v>375</v>
      </c>
      <c r="F220" s="17"/>
      <c r="G220" s="34" t="s">
        <v>376</v>
      </c>
      <c r="H220" s="40" t="s">
        <v>6</v>
      </c>
      <c r="I220" s="53" t="s">
        <v>410</v>
      </c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</row>
    <row r="221" spans="1:110" s="2" customFormat="1" ht="45" x14ac:dyDescent="0.25">
      <c r="A221" s="17">
        <v>219</v>
      </c>
      <c r="B221" s="24" t="s">
        <v>377</v>
      </c>
      <c r="C221" s="55" t="s">
        <v>52</v>
      </c>
      <c r="D221" s="57">
        <v>5000</v>
      </c>
      <c r="E221" s="20" t="s">
        <v>378</v>
      </c>
      <c r="F221" s="17"/>
      <c r="G221" s="34" t="s">
        <v>379</v>
      </c>
      <c r="H221" s="40" t="s">
        <v>6</v>
      </c>
      <c r="I221" s="53" t="s">
        <v>410</v>
      </c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</row>
    <row r="222" spans="1:110" s="2" customFormat="1" ht="30" x14ac:dyDescent="0.25">
      <c r="A222" s="17">
        <v>220</v>
      </c>
      <c r="B222" s="24" t="s">
        <v>380</v>
      </c>
      <c r="C222" s="55" t="s">
        <v>381</v>
      </c>
      <c r="D222" s="57">
        <v>20000</v>
      </c>
      <c r="E222" s="20" t="s">
        <v>382</v>
      </c>
      <c r="F222" s="17"/>
      <c r="G222" s="34" t="s">
        <v>383</v>
      </c>
      <c r="H222" s="40" t="s">
        <v>6</v>
      </c>
      <c r="I222" s="53" t="s">
        <v>410</v>
      </c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</row>
    <row r="223" spans="1:110" s="2" customFormat="1" ht="30" x14ac:dyDescent="0.25">
      <c r="A223" s="17">
        <v>221</v>
      </c>
      <c r="B223" s="24" t="s">
        <v>384</v>
      </c>
      <c r="C223" s="55" t="s">
        <v>317</v>
      </c>
      <c r="D223" s="57">
        <v>7000</v>
      </c>
      <c r="E223" s="20" t="s">
        <v>385</v>
      </c>
      <c r="F223" s="17"/>
      <c r="G223" s="34" t="s">
        <v>386</v>
      </c>
      <c r="H223" s="40" t="s">
        <v>6</v>
      </c>
      <c r="I223" s="53" t="s">
        <v>410</v>
      </c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</row>
    <row r="224" spans="1:110" s="2" customFormat="1" ht="30" x14ac:dyDescent="0.25">
      <c r="A224" s="17">
        <v>222</v>
      </c>
      <c r="B224" s="24" t="s">
        <v>390</v>
      </c>
      <c r="C224" s="55" t="s">
        <v>391</v>
      </c>
      <c r="D224" s="57">
        <v>34598.75</v>
      </c>
      <c r="E224" s="20" t="s">
        <v>392</v>
      </c>
      <c r="F224" s="17"/>
      <c r="G224" s="34"/>
      <c r="H224" s="40"/>
      <c r="I224" s="53" t="s">
        <v>410</v>
      </c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</row>
    <row r="225" spans="1:110" s="2" customFormat="1" ht="45" x14ac:dyDescent="0.25">
      <c r="A225" s="17">
        <v>223</v>
      </c>
      <c r="B225" s="24" t="s">
        <v>393</v>
      </c>
      <c r="C225" s="55" t="s">
        <v>683</v>
      </c>
      <c r="D225" s="57">
        <v>99915</v>
      </c>
      <c r="E225" s="20" t="s">
        <v>394</v>
      </c>
      <c r="F225" s="17"/>
      <c r="G225" s="34"/>
      <c r="H225" s="40"/>
      <c r="I225" s="53" t="s">
        <v>410</v>
      </c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</row>
    <row r="226" spans="1:110" s="2" customFormat="1" ht="30" x14ac:dyDescent="0.25">
      <c r="A226" s="17">
        <v>224</v>
      </c>
      <c r="B226" s="24" t="s">
        <v>395</v>
      </c>
      <c r="C226" s="55" t="s">
        <v>64</v>
      </c>
      <c r="D226" s="57">
        <v>19206.25</v>
      </c>
      <c r="E226" s="20" t="s">
        <v>396</v>
      </c>
      <c r="F226" s="17"/>
      <c r="G226" s="34"/>
      <c r="H226" s="40"/>
      <c r="I226" s="53" t="s">
        <v>410</v>
      </c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</row>
    <row r="227" spans="1:110" s="2" customFormat="1" ht="45" x14ac:dyDescent="0.25">
      <c r="A227" s="17">
        <v>225</v>
      </c>
      <c r="B227" s="24" t="s">
        <v>397</v>
      </c>
      <c r="C227" s="55" t="s">
        <v>398</v>
      </c>
      <c r="D227" s="57">
        <v>16800</v>
      </c>
      <c r="E227" s="20" t="s">
        <v>399</v>
      </c>
      <c r="F227" s="17"/>
      <c r="G227" s="34"/>
      <c r="H227" s="40"/>
      <c r="I227" s="53" t="s">
        <v>410</v>
      </c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</row>
    <row r="228" spans="1:110" s="2" customFormat="1" ht="45" x14ac:dyDescent="0.25">
      <c r="A228" s="17">
        <v>226</v>
      </c>
      <c r="B228" s="24" t="s">
        <v>397</v>
      </c>
      <c r="C228" s="55" t="s">
        <v>398</v>
      </c>
      <c r="D228" s="56">
        <v>16800</v>
      </c>
      <c r="E228" s="20" t="s">
        <v>400</v>
      </c>
      <c r="F228" s="17"/>
      <c r="G228" s="34"/>
      <c r="H228" s="40"/>
      <c r="I228" s="53" t="s">
        <v>410</v>
      </c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</row>
    <row r="229" spans="1:110" s="2" customFormat="1" ht="45" x14ac:dyDescent="0.25">
      <c r="A229" s="17">
        <v>227</v>
      </c>
      <c r="B229" s="24" t="s">
        <v>21</v>
      </c>
      <c r="C229" s="55" t="s">
        <v>391</v>
      </c>
      <c r="D229" s="57">
        <v>300000</v>
      </c>
      <c r="E229" s="20" t="s">
        <v>401</v>
      </c>
      <c r="F229" s="17"/>
      <c r="G229" s="34"/>
      <c r="H229" s="40"/>
      <c r="I229" s="53" t="s">
        <v>411</v>
      </c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</row>
    <row r="230" spans="1:110" s="2" customFormat="1" ht="45" x14ac:dyDescent="0.25">
      <c r="A230" s="17">
        <v>228</v>
      </c>
      <c r="B230" s="24" t="s">
        <v>21</v>
      </c>
      <c r="C230" s="55" t="s">
        <v>391</v>
      </c>
      <c r="D230" s="56">
        <v>75000</v>
      </c>
      <c r="E230" s="24" t="s">
        <v>402</v>
      </c>
      <c r="F230" s="17"/>
      <c r="G230" s="34"/>
      <c r="H230" s="40"/>
      <c r="I230" s="53" t="s">
        <v>411</v>
      </c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</row>
    <row r="231" spans="1:110" s="2" customFormat="1" ht="45" x14ac:dyDescent="0.25">
      <c r="A231" s="17">
        <v>229</v>
      </c>
      <c r="B231" s="24" t="s">
        <v>21</v>
      </c>
      <c r="C231" s="55" t="s">
        <v>391</v>
      </c>
      <c r="D231" s="56">
        <v>0</v>
      </c>
      <c r="E231" s="24" t="s">
        <v>403</v>
      </c>
      <c r="F231" s="17"/>
      <c r="G231" s="34"/>
      <c r="H231" s="40"/>
      <c r="I231" s="53" t="s">
        <v>411</v>
      </c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</row>
    <row r="232" spans="1:110" s="2" customFormat="1" ht="30" x14ac:dyDescent="0.25">
      <c r="A232" s="17">
        <v>230</v>
      </c>
      <c r="B232" s="24" t="s">
        <v>404</v>
      </c>
      <c r="C232" s="55" t="s">
        <v>405</v>
      </c>
      <c r="D232" s="56">
        <v>150093.75</v>
      </c>
      <c r="E232" s="24" t="s">
        <v>407</v>
      </c>
      <c r="F232" s="17"/>
      <c r="G232" s="34"/>
      <c r="H232" s="40"/>
      <c r="I232" s="53" t="s">
        <v>411</v>
      </c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</row>
    <row r="233" spans="1:110" s="2" customFormat="1" ht="45" x14ac:dyDescent="0.25">
      <c r="A233" s="17">
        <v>231</v>
      </c>
      <c r="B233" s="24" t="s">
        <v>110</v>
      </c>
      <c r="C233" s="55" t="s">
        <v>405</v>
      </c>
      <c r="D233" s="56">
        <v>149905</v>
      </c>
      <c r="E233" s="24" t="s">
        <v>406</v>
      </c>
      <c r="F233" s="17"/>
      <c r="G233" s="34"/>
      <c r="H233" s="40"/>
      <c r="I233" s="53" t="s">
        <v>411</v>
      </c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</row>
    <row r="234" spans="1:110" s="2" customFormat="1" ht="45" x14ac:dyDescent="0.25">
      <c r="A234" s="17">
        <v>232</v>
      </c>
      <c r="B234" s="24" t="s">
        <v>408</v>
      </c>
      <c r="C234" s="55" t="s">
        <v>398</v>
      </c>
      <c r="D234" s="56">
        <v>0</v>
      </c>
      <c r="E234" s="24" t="s">
        <v>463</v>
      </c>
      <c r="F234" s="17"/>
      <c r="G234" s="34"/>
      <c r="H234" s="40"/>
      <c r="I234" s="53" t="s">
        <v>410</v>
      </c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</row>
    <row r="235" spans="1:110" s="2" customFormat="1" ht="45" x14ac:dyDescent="0.25">
      <c r="A235" s="17">
        <v>233</v>
      </c>
      <c r="B235" s="24" t="s">
        <v>412</v>
      </c>
      <c r="C235" s="55" t="s">
        <v>413</v>
      </c>
      <c r="D235" s="56">
        <v>209376</v>
      </c>
      <c r="E235" s="24" t="s">
        <v>414</v>
      </c>
      <c r="F235" s="17"/>
      <c r="G235" s="34"/>
      <c r="H235" s="40"/>
      <c r="I235" s="53" t="s">
        <v>410</v>
      </c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</row>
    <row r="236" spans="1:110" s="2" customFormat="1" x14ac:dyDescent="0.25">
      <c r="A236" s="17">
        <v>234</v>
      </c>
      <c r="B236" s="24" t="s">
        <v>110</v>
      </c>
      <c r="C236" s="55" t="s">
        <v>415</v>
      </c>
      <c r="D236" s="56">
        <v>449372.5</v>
      </c>
      <c r="E236" s="24" t="s">
        <v>416</v>
      </c>
      <c r="F236" s="17"/>
      <c r="G236" s="34"/>
      <c r="H236" s="40"/>
      <c r="I236" s="53" t="s">
        <v>411</v>
      </c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</row>
    <row r="237" spans="1:110" s="2" customFormat="1" x14ac:dyDescent="0.25">
      <c r="A237" s="17">
        <v>235</v>
      </c>
      <c r="B237" s="24" t="s">
        <v>110</v>
      </c>
      <c r="C237" s="62" t="s">
        <v>417</v>
      </c>
      <c r="D237" s="18">
        <v>17729.3</v>
      </c>
      <c r="E237" s="21" t="s">
        <v>418</v>
      </c>
      <c r="F237" s="17"/>
      <c r="G237" s="34"/>
      <c r="H237" s="40"/>
      <c r="I237" s="53" t="s">
        <v>411</v>
      </c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</row>
    <row r="238" spans="1:110" s="2" customFormat="1" ht="45" x14ac:dyDescent="0.25">
      <c r="A238" s="17">
        <v>236</v>
      </c>
      <c r="B238" s="24" t="s">
        <v>419</v>
      </c>
      <c r="C238" s="62" t="s">
        <v>420</v>
      </c>
      <c r="D238" s="18">
        <v>33113287.5</v>
      </c>
      <c r="E238" s="21" t="s">
        <v>421</v>
      </c>
      <c r="F238" s="17"/>
      <c r="G238" s="34"/>
      <c r="H238" s="40"/>
      <c r="I238" s="53" t="s">
        <v>411</v>
      </c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</row>
    <row r="239" spans="1:110" s="2" customFormat="1" ht="60" x14ac:dyDescent="0.25">
      <c r="A239" s="17">
        <v>237</v>
      </c>
      <c r="B239" s="24" t="s">
        <v>422</v>
      </c>
      <c r="C239" s="55" t="s">
        <v>82</v>
      </c>
      <c r="D239" s="57">
        <v>107858.75</v>
      </c>
      <c r="E239" s="20" t="s">
        <v>423</v>
      </c>
      <c r="F239" s="17"/>
      <c r="G239" s="34"/>
      <c r="H239" s="40"/>
      <c r="I239" s="53" t="s">
        <v>411</v>
      </c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</row>
    <row r="240" spans="1:110" s="2" customFormat="1" ht="60" x14ac:dyDescent="0.25">
      <c r="A240" s="17">
        <v>238</v>
      </c>
      <c r="B240" s="24" t="s">
        <v>422</v>
      </c>
      <c r="C240" s="55" t="s">
        <v>77</v>
      </c>
      <c r="D240" s="57">
        <v>298073</v>
      </c>
      <c r="E240" s="20" t="s">
        <v>424</v>
      </c>
      <c r="F240" s="17"/>
      <c r="G240" s="34"/>
      <c r="H240" s="40"/>
      <c r="I240" s="53" t="s">
        <v>411</v>
      </c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</row>
    <row r="241" spans="1:110" s="2" customFormat="1" x14ac:dyDescent="0.25">
      <c r="A241" s="17">
        <v>239</v>
      </c>
      <c r="B241" s="24" t="s">
        <v>425</v>
      </c>
      <c r="C241" s="55" t="s">
        <v>426</v>
      </c>
      <c r="D241" s="57">
        <v>20156.48</v>
      </c>
      <c r="E241" s="20" t="s">
        <v>427</v>
      </c>
      <c r="F241" s="17"/>
      <c r="G241" s="34"/>
      <c r="H241" s="40"/>
      <c r="I241" s="53" t="s">
        <v>411</v>
      </c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</row>
    <row r="242" spans="1:110" s="2" customFormat="1" ht="30" x14ac:dyDescent="0.25">
      <c r="A242" s="17">
        <v>240</v>
      </c>
      <c r="B242" s="24" t="s">
        <v>425</v>
      </c>
      <c r="C242" s="55" t="s">
        <v>428</v>
      </c>
      <c r="D242" s="57">
        <v>0</v>
      </c>
      <c r="E242" s="20" t="s">
        <v>429</v>
      </c>
      <c r="F242" s="17"/>
      <c r="G242" s="34"/>
      <c r="H242" s="40"/>
      <c r="I242" s="53" t="s">
        <v>411</v>
      </c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</row>
    <row r="243" spans="1:110" s="2" customFormat="1" ht="30" x14ac:dyDescent="0.25">
      <c r="A243" s="17">
        <v>241</v>
      </c>
      <c r="B243" s="24" t="s">
        <v>430</v>
      </c>
      <c r="C243" s="55" t="s">
        <v>431</v>
      </c>
      <c r="D243" s="57">
        <v>136896.13</v>
      </c>
      <c r="E243" s="20" t="s">
        <v>432</v>
      </c>
      <c r="F243" s="17"/>
      <c r="G243" s="34"/>
      <c r="H243" s="40"/>
      <c r="I243" s="53" t="s">
        <v>411</v>
      </c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</row>
    <row r="244" spans="1:110" s="2" customFormat="1" ht="30" x14ac:dyDescent="0.25">
      <c r="A244" s="17">
        <v>242</v>
      </c>
      <c r="B244" s="24" t="s">
        <v>433</v>
      </c>
      <c r="C244" s="55" t="s">
        <v>434</v>
      </c>
      <c r="D244" s="57">
        <v>0</v>
      </c>
      <c r="E244" s="20" t="s">
        <v>429</v>
      </c>
      <c r="F244" s="17"/>
      <c r="G244" s="34"/>
      <c r="H244" s="40"/>
      <c r="I244" s="53" t="s">
        <v>411</v>
      </c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</row>
    <row r="245" spans="1:110" s="2" customFormat="1" x14ac:dyDescent="0.25">
      <c r="A245" s="17">
        <v>243</v>
      </c>
      <c r="B245" s="24" t="s">
        <v>425</v>
      </c>
      <c r="C245" s="55" t="s">
        <v>435</v>
      </c>
      <c r="D245" s="57">
        <v>70747.25</v>
      </c>
      <c r="E245" s="20" t="s">
        <v>436</v>
      </c>
      <c r="F245" s="17"/>
      <c r="G245" s="34"/>
      <c r="H245" s="40"/>
      <c r="I245" s="53" t="s">
        <v>411</v>
      </c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</row>
    <row r="246" spans="1:110" s="2" customFormat="1" ht="30" x14ac:dyDescent="0.25">
      <c r="A246" s="17">
        <v>244</v>
      </c>
      <c r="B246" s="24" t="s">
        <v>437</v>
      </c>
      <c r="C246" s="55" t="s">
        <v>290</v>
      </c>
      <c r="D246" s="56">
        <v>57375</v>
      </c>
      <c r="E246" s="24" t="s">
        <v>438</v>
      </c>
      <c r="F246" s="17"/>
      <c r="G246" s="34"/>
      <c r="H246" s="40"/>
      <c r="I246" s="53" t="s">
        <v>411</v>
      </c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</row>
    <row r="247" spans="1:110" s="2" customFormat="1" ht="30" x14ac:dyDescent="0.25">
      <c r="A247" s="17">
        <v>245</v>
      </c>
      <c r="B247" s="24" t="s">
        <v>439</v>
      </c>
      <c r="C247" s="55" t="s">
        <v>440</v>
      </c>
      <c r="D247" s="56">
        <v>249436.25</v>
      </c>
      <c r="E247" s="24" t="s">
        <v>441</v>
      </c>
      <c r="F247" s="17"/>
      <c r="G247" s="34"/>
      <c r="H247" s="40"/>
      <c r="I247" s="53" t="s">
        <v>411</v>
      </c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</row>
    <row r="248" spans="1:110" s="2" customFormat="1" ht="30" x14ac:dyDescent="0.25">
      <c r="A248" s="17">
        <v>246</v>
      </c>
      <c r="B248" s="24" t="s">
        <v>442</v>
      </c>
      <c r="C248" s="55" t="s">
        <v>366</v>
      </c>
      <c r="D248" s="56">
        <v>77565.45</v>
      </c>
      <c r="E248" s="24" t="s">
        <v>443</v>
      </c>
      <c r="F248" s="17"/>
      <c r="G248" s="34"/>
      <c r="H248" s="40"/>
      <c r="I248" s="53" t="s">
        <v>411</v>
      </c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</row>
    <row r="249" spans="1:110" s="2" customFormat="1" ht="45" x14ac:dyDescent="0.25">
      <c r="A249" s="17">
        <v>247</v>
      </c>
      <c r="B249" s="24" t="s">
        <v>110</v>
      </c>
      <c r="C249" s="55" t="s">
        <v>415</v>
      </c>
      <c r="D249" s="56">
        <v>205362.5</v>
      </c>
      <c r="E249" s="24" t="s">
        <v>444</v>
      </c>
      <c r="F249" s="17"/>
      <c r="G249" s="34"/>
      <c r="H249" s="40"/>
      <c r="I249" s="53" t="s">
        <v>411</v>
      </c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</row>
    <row r="250" spans="1:110" s="2" customFormat="1" ht="30" x14ac:dyDescent="0.25">
      <c r="A250" s="17">
        <v>248</v>
      </c>
      <c r="B250" s="24" t="s">
        <v>445</v>
      </c>
      <c r="C250" s="55" t="s">
        <v>299</v>
      </c>
      <c r="D250" s="57">
        <v>172989</v>
      </c>
      <c r="E250" s="20" t="s">
        <v>446</v>
      </c>
      <c r="F250" s="17"/>
      <c r="G250" s="34"/>
      <c r="H250" s="40"/>
      <c r="I250" s="53" t="s">
        <v>411</v>
      </c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</row>
    <row r="251" spans="1:110" s="2" customFormat="1" ht="45" x14ac:dyDescent="0.25">
      <c r="A251" s="17">
        <v>249</v>
      </c>
      <c r="B251" s="24" t="s">
        <v>447</v>
      </c>
      <c r="C251" s="55" t="s">
        <v>448</v>
      </c>
      <c r="D251" s="57">
        <v>259775</v>
      </c>
      <c r="E251" s="20" t="s">
        <v>449</v>
      </c>
      <c r="F251" s="17"/>
      <c r="G251" s="34"/>
      <c r="H251" s="40"/>
      <c r="I251" s="53" t="s">
        <v>411</v>
      </c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</row>
    <row r="252" spans="1:110" s="2" customFormat="1" ht="60" x14ac:dyDescent="0.25">
      <c r="A252" s="17">
        <v>250</v>
      </c>
      <c r="B252" s="24" t="s">
        <v>76</v>
      </c>
      <c r="C252" s="55" t="s">
        <v>450</v>
      </c>
      <c r="D252" s="57">
        <v>258481.17</v>
      </c>
      <c r="E252" s="20" t="s">
        <v>451</v>
      </c>
      <c r="F252" s="17"/>
      <c r="G252" s="34"/>
      <c r="H252" s="40"/>
      <c r="I252" s="53" t="s">
        <v>410</v>
      </c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</row>
    <row r="253" spans="1:110" s="2" customFormat="1" ht="60" x14ac:dyDescent="0.25">
      <c r="A253" s="17">
        <v>251</v>
      </c>
      <c r="B253" s="24" t="s">
        <v>433</v>
      </c>
      <c r="C253" s="55" t="s">
        <v>452</v>
      </c>
      <c r="D253" s="56">
        <v>809675.63</v>
      </c>
      <c r="E253" s="24" t="s">
        <v>453</v>
      </c>
      <c r="F253" s="17"/>
      <c r="G253" s="34"/>
      <c r="H253" s="40"/>
      <c r="I253" s="53" t="s">
        <v>411</v>
      </c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</row>
    <row r="254" spans="1:110" s="2" customFormat="1" ht="60" x14ac:dyDescent="0.25">
      <c r="A254" s="17">
        <v>252</v>
      </c>
      <c r="B254" s="24" t="s">
        <v>110</v>
      </c>
      <c r="C254" s="55" t="s">
        <v>52</v>
      </c>
      <c r="D254" s="57">
        <v>36694.85</v>
      </c>
      <c r="E254" s="20" t="s">
        <v>454</v>
      </c>
      <c r="F254" s="17"/>
      <c r="G254" s="34"/>
      <c r="H254" s="40"/>
      <c r="I254" s="53" t="s">
        <v>411</v>
      </c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</row>
    <row r="255" spans="1:110" s="2" customFormat="1" ht="45" x14ac:dyDescent="0.25">
      <c r="A255" s="17">
        <v>253</v>
      </c>
      <c r="B255" s="24" t="s">
        <v>439</v>
      </c>
      <c r="C255" s="55" t="s">
        <v>455</v>
      </c>
      <c r="D255" s="57">
        <v>319674</v>
      </c>
      <c r="E255" s="20" t="s">
        <v>456</v>
      </c>
      <c r="F255" s="17"/>
      <c r="G255" s="34"/>
      <c r="H255" s="40"/>
      <c r="I255" s="53" t="s">
        <v>411</v>
      </c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</row>
    <row r="256" spans="1:110" s="2" customFormat="1" ht="45" x14ac:dyDescent="0.25">
      <c r="A256" s="17">
        <v>254</v>
      </c>
      <c r="B256" s="24" t="s">
        <v>439</v>
      </c>
      <c r="C256" s="55" t="s">
        <v>457</v>
      </c>
      <c r="D256" s="57">
        <v>383740.99</v>
      </c>
      <c r="E256" s="20" t="s">
        <v>458</v>
      </c>
      <c r="F256" s="17"/>
      <c r="G256" s="34"/>
      <c r="H256" s="40"/>
      <c r="I256" s="53" t="s">
        <v>411</v>
      </c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</row>
    <row r="257" spans="1:110" s="2" customFormat="1" ht="45" x14ac:dyDescent="0.25">
      <c r="A257" s="17">
        <v>255</v>
      </c>
      <c r="B257" s="24" t="s">
        <v>459</v>
      </c>
      <c r="C257" s="55" t="s">
        <v>460</v>
      </c>
      <c r="D257" s="57">
        <v>125756.25</v>
      </c>
      <c r="E257" s="20" t="s">
        <v>461</v>
      </c>
      <c r="F257" s="17"/>
      <c r="G257" s="34"/>
      <c r="H257" s="40"/>
      <c r="I257" s="53" t="s">
        <v>411</v>
      </c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</row>
    <row r="258" spans="1:110" s="2" customFormat="1" ht="45" x14ac:dyDescent="0.25">
      <c r="A258" s="17">
        <v>256</v>
      </c>
      <c r="B258" s="24" t="s">
        <v>21</v>
      </c>
      <c r="C258" s="55" t="s">
        <v>391</v>
      </c>
      <c r="D258" s="61">
        <v>309492</v>
      </c>
      <c r="E258" s="25" t="s">
        <v>462</v>
      </c>
      <c r="F258" s="17"/>
      <c r="G258" s="34"/>
      <c r="H258" s="40"/>
      <c r="I258" s="5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</row>
    <row r="259" spans="1:110" s="2" customFormat="1" x14ac:dyDescent="0.25">
      <c r="A259" s="17">
        <v>257</v>
      </c>
      <c r="B259" s="24" t="s">
        <v>464</v>
      </c>
      <c r="C259" s="55" t="s">
        <v>465</v>
      </c>
      <c r="D259" s="57">
        <v>0</v>
      </c>
      <c r="E259" s="20" t="s">
        <v>466</v>
      </c>
      <c r="F259" s="17"/>
      <c r="G259" s="34"/>
      <c r="H259" s="40"/>
      <c r="I259" s="5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</row>
    <row r="260" spans="1:110" s="2" customFormat="1" ht="30" x14ac:dyDescent="0.25">
      <c r="A260" s="17">
        <v>258</v>
      </c>
      <c r="B260" s="24" t="s">
        <v>430</v>
      </c>
      <c r="C260" s="55" t="s">
        <v>467</v>
      </c>
      <c r="D260" s="57">
        <v>24875</v>
      </c>
      <c r="E260" s="20" t="s">
        <v>468</v>
      </c>
      <c r="F260" s="17"/>
      <c r="G260" s="34"/>
      <c r="H260" s="40"/>
      <c r="I260" s="53" t="s">
        <v>469</v>
      </c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</row>
    <row r="261" spans="1:110" s="2" customFormat="1" ht="45" x14ac:dyDescent="0.25">
      <c r="A261" s="17">
        <v>259</v>
      </c>
      <c r="B261" s="24" t="s">
        <v>408</v>
      </c>
      <c r="C261" s="55"/>
      <c r="D261" s="57">
        <v>0</v>
      </c>
      <c r="E261" s="20" t="s">
        <v>470</v>
      </c>
      <c r="F261" s="17"/>
      <c r="G261" s="34"/>
      <c r="H261" s="40"/>
      <c r="I261" s="53" t="s">
        <v>410</v>
      </c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</row>
    <row r="262" spans="1:110" s="2" customFormat="1" ht="45" x14ac:dyDescent="0.25">
      <c r="A262" s="17">
        <v>260</v>
      </c>
      <c r="B262" s="24" t="s">
        <v>408</v>
      </c>
      <c r="C262" s="55"/>
      <c r="D262" s="56">
        <v>0</v>
      </c>
      <c r="E262" s="20" t="s">
        <v>471</v>
      </c>
      <c r="F262" s="17"/>
      <c r="G262" s="34"/>
      <c r="H262" s="40"/>
      <c r="I262" s="53" t="s">
        <v>410</v>
      </c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</row>
    <row r="263" spans="1:110" s="2" customFormat="1" ht="30" x14ac:dyDescent="0.25">
      <c r="A263" s="17">
        <v>261</v>
      </c>
      <c r="B263" s="24" t="s">
        <v>397</v>
      </c>
      <c r="C263" s="55"/>
      <c r="D263" s="57">
        <v>16800</v>
      </c>
      <c r="E263" s="20" t="s">
        <v>472</v>
      </c>
      <c r="F263" s="17"/>
      <c r="G263" s="34"/>
      <c r="H263" s="40"/>
      <c r="I263" s="53" t="s">
        <v>410</v>
      </c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</row>
    <row r="264" spans="1:110" s="2" customFormat="1" ht="45" x14ac:dyDescent="0.25">
      <c r="A264" s="17">
        <v>262</v>
      </c>
      <c r="B264" s="24" t="s">
        <v>484</v>
      </c>
      <c r="C264" s="55" t="s">
        <v>485</v>
      </c>
      <c r="D264" s="56"/>
      <c r="E264" s="24" t="s">
        <v>486</v>
      </c>
      <c r="F264" s="17"/>
      <c r="G264" s="34"/>
      <c r="H264" s="40"/>
      <c r="I264" s="53" t="s">
        <v>410</v>
      </c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</row>
    <row r="265" spans="1:110" s="2" customFormat="1" ht="45" x14ac:dyDescent="0.25">
      <c r="A265" s="17">
        <v>263</v>
      </c>
      <c r="B265" s="24" t="s">
        <v>487</v>
      </c>
      <c r="C265" s="55"/>
      <c r="D265" s="56">
        <v>357437.6</v>
      </c>
      <c r="E265" s="24" t="s">
        <v>488</v>
      </c>
      <c r="F265" s="17"/>
      <c r="G265" s="34"/>
      <c r="H265" s="40"/>
      <c r="I265" s="53" t="s">
        <v>410</v>
      </c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</row>
    <row r="266" spans="1:110" s="2" customFormat="1" ht="30" x14ac:dyDescent="0.25">
      <c r="A266" s="17">
        <v>264</v>
      </c>
      <c r="B266" s="24" t="s">
        <v>501</v>
      </c>
      <c r="C266" s="55" t="s">
        <v>502</v>
      </c>
      <c r="D266" s="56">
        <v>8129.4</v>
      </c>
      <c r="E266" s="24" t="s">
        <v>503</v>
      </c>
      <c r="F266" s="17"/>
      <c r="G266" s="34"/>
      <c r="H266" s="40"/>
      <c r="I266" s="53" t="s">
        <v>410</v>
      </c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</row>
    <row r="267" spans="1:110" s="2" customFormat="1" ht="30" x14ac:dyDescent="0.25">
      <c r="A267" s="17">
        <v>265</v>
      </c>
      <c r="B267" s="24" t="s">
        <v>504</v>
      </c>
      <c r="C267" s="55" t="s">
        <v>502</v>
      </c>
      <c r="D267" s="57">
        <v>28282.66</v>
      </c>
      <c r="E267" s="24" t="s">
        <v>503</v>
      </c>
      <c r="F267" s="17"/>
      <c r="G267" s="34"/>
      <c r="H267" s="40"/>
      <c r="I267" s="53" t="s">
        <v>410</v>
      </c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</row>
    <row r="268" spans="1:110" s="2" customFormat="1" ht="30" x14ac:dyDescent="0.25">
      <c r="A268" s="17">
        <v>266</v>
      </c>
      <c r="B268" s="24" t="s">
        <v>505</v>
      </c>
      <c r="C268" s="55" t="s">
        <v>502</v>
      </c>
      <c r="D268" s="57">
        <v>2137.09</v>
      </c>
      <c r="E268" s="24" t="s">
        <v>503</v>
      </c>
      <c r="F268" s="17"/>
      <c r="G268" s="34"/>
      <c r="H268" s="40"/>
      <c r="I268" s="53" t="s">
        <v>410</v>
      </c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</row>
    <row r="269" spans="1:110" s="2" customFormat="1" ht="30" x14ac:dyDescent="0.25">
      <c r="A269" s="17">
        <v>267</v>
      </c>
      <c r="B269" s="24" t="s">
        <v>506</v>
      </c>
      <c r="C269" s="55" t="s">
        <v>502</v>
      </c>
      <c r="D269" s="57">
        <v>68762.77</v>
      </c>
      <c r="E269" s="24" t="s">
        <v>503</v>
      </c>
      <c r="F269" s="17"/>
      <c r="G269" s="34"/>
      <c r="H269" s="40"/>
      <c r="I269" s="53" t="s">
        <v>410</v>
      </c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</row>
    <row r="270" spans="1:110" s="2" customFormat="1" ht="30" x14ac:dyDescent="0.25">
      <c r="A270" s="17">
        <v>268</v>
      </c>
      <c r="B270" s="24" t="s">
        <v>507</v>
      </c>
      <c r="C270" s="63" t="s">
        <v>502</v>
      </c>
      <c r="D270" s="57">
        <v>6490.71</v>
      </c>
      <c r="E270" s="24" t="s">
        <v>503</v>
      </c>
      <c r="F270" s="17"/>
      <c r="G270" s="34"/>
      <c r="H270" s="40"/>
      <c r="I270" s="53" t="s">
        <v>410</v>
      </c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</row>
    <row r="271" spans="1:110" s="2" customFormat="1" ht="45" x14ac:dyDescent="0.25">
      <c r="A271" s="17">
        <v>269</v>
      </c>
      <c r="B271" s="24" t="s">
        <v>508</v>
      </c>
      <c r="C271" s="55" t="s">
        <v>502</v>
      </c>
      <c r="D271" s="57">
        <v>11387.54</v>
      </c>
      <c r="E271" s="24" t="s">
        <v>503</v>
      </c>
      <c r="F271" s="17"/>
      <c r="G271" s="34"/>
      <c r="H271" s="40"/>
      <c r="I271" s="53" t="s">
        <v>410</v>
      </c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</row>
    <row r="272" spans="1:110" s="2" customFormat="1" ht="30" x14ac:dyDescent="0.25">
      <c r="A272" s="17">
        <v>270</v>
      </c>
      <c r="B272" s="24" t="s">
        <v>509</v>
      </c>
      <c r="C272" s="55" t="s">
        <v>502</v>
      </c>
      <c r="D272" s="57">
        <v>25896.53</v>
      </c>
      <c r="E272" s="24" t="s">
        <v>503</v>
      </c>
      <c r="F272" s="17"/>
      <c r="G272" s="34"/>
      <c r="H272" s="40"/>
      <c r="I272" s="53" t="s">
        <v>410</v>
      </c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</row>
    <row r="273" spans="1:110" s="2" customFormat="1" ht="30" x14ac:dyDescent="0.25">
      <c r="A273" s="17">
        <v>271</v>
      </c>
      <c r="B273" s="24" t="s">
        <v>510</v>
      </c>
      <c r="C273" s="55" t="s">
        <v>502</v>
      </c>
      <c r="D273" s="57">
        <v>2770.62</v>
      </c>
      <c r="E273" s="24" t="s">
        <v>503</v>
      </c>
      <c r="F273" s="17"/>
      <c r="G273" s="34"/>
      <c r="H273" s="40"/>
      <c r="I273" s="53" t="s">
        <v>410</v>
      </c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</row>
    <row r="274" spans="1:110" s="2" customFormat="1" ht="30" x14ac:dyDescent="0.25">
      <c r="A274" s="17">
        <v>272</v>
      </c>
      <c r="B274" s="24" t="s">
        <v>511</v>
      </c>
      <c r="C274" s="55" t="s">
        <v>502</v>
      </c>
      <c r="D274" s="56">
        <v>33738.44</v>
      </c>
      <c r="E274" s="24" t="s">
        <v>503</v>
      </c>
      <c r="F274" s="17"/>
      <c r="G274" s="34"/>
      <c r="H274" s="40"/>
      <c r="I274" s="53" t="s">
        <v>410</v>
      </c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</row>
    <row r="275" spans="1:110" s="2" customFormat="1" ht="30" x14ac:dyDescent="0.25">
      <c r="A275" s="17">
        <v>273</v>
      </c>
      <c r="B275" s="24" t="s">
        <v>512</v>
      </c>
      <c r="C275" s="55" t="s">
        <v>502</v>
      </c>
      <c r="D275" s="57">
        <v>18266.259999999998</v>
      </c>
      <c r="E275" s="24" t="s">
        <v>503</v>
      </c>
      <c r="F275" s="17"/>
      <c r="G275" s="34"/>
      <c r="H275" s="40"/>
      <c r="I275" s="53" t="s">
        <v>410</v>
      </c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</row>
    <row r="276" spans="1:110" s="2" customFormat="1" ht="30" x14ac:dyDescent="0.25">
      <c r="A276" s="17">
        <v>274</v>
      </c>
      <c r="B276" s="24" t="s">
        <v>513</v>
      </c>
      <c r="C276" s="55" t="s">
        <v>502</v>
      </c>
      <c r="D276" s="56">
        <v>34737.35</v>
      </c>
      <c r="E276" s="24" t="s">
        <v>503</v>
      </c>
      <c r="F276" s="17"/>
      <c r="G276" s="34"/>
      <c r="H276" s="40"/>
      <c r="I276" s="53" t="s">
        <v>410</v>
      </c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</row>
    <row r="277" spans="1:110" s="2" customFormat="1" ht="30" x14ac:dyDescent="0.25">
      <c r="A277" s="17">
        <v>275</v>
      </c>
      <c r="B277" s="24" t="s">
        <v>514</v>
      </c>
      <c r="C277" s="55" t="s">
        <v>502</v>
      </c>
      <c r="D277" s="56">
        <v>17189.11</v>
      </c>
      <c r="E277" s="24" t="s">
        <v>503</v>
      </c>
      <c r="F277" s="17"/>
      <c r="G277" s="34"/>
      <c r="H277" s="40"/>
      <c r="I277" s="53" t="s">
        <v>410</v>
      </c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</row>
    <row r="278" spans="1:110" s="2" customFormat="1" ht="30" x14ac:dyDescent="0.25">
      <c r="A278" s="17">
        <v>276</v>
      </c>
      <c r="B278" s="24" t="s">
        <v>515</v>
      </c>
      <c r="C278" s="55" t="s">
        <v>502</v>
      </c>
      <c r="D278" s="56">
        <v>37822.910000000003</v>
      </c>
      <c r="E278" s="24" t="s">
        <v>503</v>
      </c>
      <c r="F278" s="17"/>
      <c r="G278" s="34"/>
      <c r="H278" s="40"/>
      <c r="I278" s="53" t="s">
        <v>410</v>
      </c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</row>
    <row r="279" spans="1:110" s="2" customFormat="1" ht="30" x14ac:dyDescent="0.25">
      <c r="A279" s="17">
        <v>277</v>
      </c>
      <c r="B279" s="24" t="s">
        <v>516</v>
      </c>
      <c r="C279" s="55" t="s">
        <v>502</v>
      </c>
      <c r="D279" s="56">
        <v>5302.64</v>
      </c>
      <c r="E279" s="24" t="s">
        <v>503</v>
      </c>
      <c r="F279" s="17"/>
      <c r="G279" s="34"/>
      <c r="H279" s="40"/>
      <c r="I279" s="53" t="s">
        <v>410</v>
      </c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</row>
    <row r="280" spans="1:110" s="2" customFormat="1" ht="30" x14ac:dyDescent="0.25">
      <c r="A280" s="17">
        <v>278</v>
      </c>
      <c r="B280" s="24" t="s">
        <v>517</v>
      </c>
      <c r="C280" s="55" t="s">
        <v>502</v>
      </c>
      <c r="D280" s="56">
        <v>19959.16</v>
      </c>
      <c r="E280" s="24" t="s">
        <v>503</v>
      </c>
      <c r="F280" s="17"/>
      <c r="G280" s="34"/>
      <c r="H280" s="40"/>
      <c r="I280" s="53" t="s">
        <v>410</v>
      </c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</row>
    <row r="281" spans="1:110" s="2" customFormat="1" ht="30" x14ac:dyDescent="0.25">
      <c r="A281" s="17">
        <v>279</v>
      </c>
      <c r="B281" s="24" t="s">
        <v>518</v>
      </c>
      <c r="C281" s="55" t="s">
        <v>502</v>
      </c>
      <c r="D281" s="56">
        <v>1400.97</v>
      </c>
      <c r="E281" s="24" t="s">
        <v>503</v>
      </c>
      <c r="F281" s="17"/>
      <c r="G281" s="34"/>
      <c r="H281" s="40"/>
      <c r="I281" s="53" t="s">
        <v>410</v>
      </c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</row>
    <row r="282" spans="1:110" s="2" customFormat="1" ht="30" x14ac:dyDescent="0.25">
      <c r="A282" s="17">
        <v>280</v>
      </c>
      <c r="B282" s="24" t="s">
        <v>519</v>
      </c>
      <c r="C282" s="55" t="s">
        <v>502</v>
      </c>
      <c r="D282" s="56">
        <v>49333.3</v>
      </c>
      <c r="E282" s="24" t="s">
        <v>503</v>
      </c>
      <c r="F282" s="17"/>
      <c r="G282" s="34"/>
      <c r="H282" s="40"/>
      <c r="I282" s="53" t="s">
        <v>410</v>
      </c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</row>
    <row r="283" spans="1:110" s="2" customFormat="1" ht="30" x14ac:dyDescent="0.25">
      <c r="A283" s="17">
        <v>281</v>
      </c>
      <c r="B283" s="24" t="s">
        <v>520</v>
      </c>
      <c r="C283" s="55" t="s">
        <v>502</v>
      </c>
      <c r="D283" s="57">
        <v>13525.66</v>
      </c>
      <c r="E283" s="24" t="s">
        <v>503</v>
      </c>
      <c r="F283" s="17"/>
      <c r="G283" s="34"/>
      <c r="H283" s="40"/>
      <c r="I283" s="53" t="s">
        <v>410</v>
      </c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</row>
    <row r="284" spans="1:110" s="2" customFormat="1" ht="30" x14ac:dyDescent="0.25">
      <c r="A284" s="17">
        <v>282</v>
      </c>
      <c r="B284" s="24" t="s">
        <v>521</v>
      </c>
      <c r="C284" s="55" t="s">
        <v>502</v>
      </c>
      <c r="D284" s="57">
        <v>5252.37</v>
      </c>
      <c r="E284" s="24" t="s">
        <v>503</v>
      </c>
      <c r="F284" s="17"/>
      <c r="G284" s="34"/>
      <c r="H284" s="40"/>
      <c r="I284" s="53" t="s">
        <v>410</v>
      </c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</row>
    <row r="285" spans="1:110" s="2" customFormat="1" ht="30" x14ac:dyDescent="0.25">
      <c r="A285" s="17">
        <v>283</v>
      </c>
      <c r="B285" s="24" t="s">
        <v>522</v>
      </c>
      <c r="C285" s="55" t="s">
        <v>502</v>
      </c>
      <c r="D285" s="57">
        <v>4935.12</v>
      </c>
      <c r="E285" s="24" t="s">
        <v>503</v>
      </c>
      <c r="F285" s="17"/>
      <c r="G285" s="34"/>
      <c r="H285" s="40"/>
      <c r="I285" s="53" t="s">
        <v>410</v>
      </c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</row>
    <row r="286" spans="1:110" s="2" customFormat="1" ht="30" x14ac:dyDescent="0.25">
      <c r="A286" s="17">
        <v>284</v>
      </c>
      <c r="B286" s="24" t="s">
        <v>523</v>
      </c>
      <c r="C286" s="55" t="s">
        <v>502</v>
      </c>
      <c r="D286" s="57">
        <v>28676.54</v>
      </c>
      <c r="E286" s="24" t="s">
        <v>503</v>
      </c>
      <c r="F286" s="17"/>
      <c r="G286" s="34"/>
      <c r="H286" s="40"/>
      <c r="I286" s="53" t="s">
        <v>410</v>
      </c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</row>
    <row r="287" spans="1:110" s="2" customFormat="1" ht="30" x14ac:dyDescent="0.25">
      <c r="A287" s="17">
        <v>285</v>
      </c>
      <c r="B287" s="81" t="s">
        <v>524</v>
      </c>
      <c r="C287" s="55" t="s">
        <v>502</v>
      </c>
      <c r="D287" s="57">
        <v>6002.97</v>
      </c>
      <c r="E287" s="24" t="s">
        <v>503</v>
      </c>
      <c r="F287" s="17"/>
      <c r="G287" s="34"/>
      <c r="H287" s="40"/>
      <c r="I287" s="53" t="s">
        <v>410</v>
      </c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</row>
    <row r="288" spans="1:110" s="2" customFormat="1" ht="45" x14ac:dyDescent="0.25">
      <c r="A288" s="17">
        <v>286</v>
      </c>
      <c r="B288" s="24" t="s">
        <v>530</v>
      </c>
      <c r="C288" s="55" t="s">
        <v>531</v>
      </c>
      <c r="D288" s="57">
        <v>86950.5</v>
      </c>
      <c r="E288" s="20" t="s">
        <v>532</v>
      </c>
      <c r="F288" s="17"/>
      <c r="G288" s="34"/>
      <c r="H288" s="40"/>
      <c r="I288" s="53" t="s">
        <v>410</v>
      </c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</row>
    <row r="289" spans="1:110" s="2" customFormat="1" x14ac:dyDescent="0.25">
      <c r="A289" s="17">
        <v>287</v>
      </c>
      <c r="B289" s="24" t="s">
        <v>533</v>
      </c>
      <c r="C289" s="55" t="s">
        <v>534</v>
      </c>
      <c r="D289" s="57">
        <v>1600</v>
      </c>
      <c r="E289" s="20" t="s">
        <v>269</v>
      </c>
      <c r="F289" s="17"/>
      <c r="G289" s="34"/>
      <c r="H289" s="40"/>
      <c r="I289" s="53" t="s">
        <v>410</v>
      </c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</row>
    <row r="290" spans="1:110" s="2" customFormat="1" ht="30" x14ac:dyDescent="0.25">
      <c r="A290" s="17">
        <v>288</v>
      </c>
      <c r="B290" s="24" t="s">
        <v>537</v>
      </c>
      <c r="C290" s="55" t="s">
        <v>351</v>
      </c>
      <c r="D290" s="57">
        <v>22000</v>
      </c>
      <c r="E290" s="20" t="s">
        <v>62</v>
      </c>
      <c r="F290" s="17"/>
      <c r="G290" s="34"/>
      <c r="H290" s="40"/>
      <c r="I290" s="53" t="s">
        <v>410</v>
      </c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</row>
    <row r="291" spans="1:110" s="2" customFormat="1" x14ac:dyDescent="0.25">
      <c r="A291" s="17">
        <v>289</v>
      </c>
      <c r="B291" s="24" t="s">
        <v>538</v>
      </c>
      <c r="C291" s="55" t="s">
        <v>539</v>
      </c>
      <c r="D291" s="57">
        <v>250</v>
      </c>
      <c r="E291" s="20" t="s">
        <v>540</v>
      </c>
      <c r="F291" s="17"/>
      <c r="G291" s="34"/>
      <c r="H291" s="40"/>
      <c r="I291" s="53" t="s">
        <v>410</v>
      </c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</row>
    <row r="292" spans="1:110" s="2" customFormat="1" x14ac:dyDescent="0.25">
      <c r="A292" s="17">
        <v>290</v>
      </c>
      <c r="B292" s="24" t="s">
        <v>541</v>
      </c>
      <c r="C292" s="55" t="s">
        <v>539</v>
      </c>
      <c r="D292" s="57">
        <v>700</v>
      </c>
      <c r="E292" s="20" t="s">
        <v>542</v>
      </c>
      <c r="F292" s="17"/>
      <c r="G292" s="34"/>
      <c r="H292" s="40"/>
      <c r="I292" s="53" t="s">
        <v>410</v>
      </c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</row>
    <row r="293" spans="1:110" s="2" customFormat="1" x14ac:dyDescent="0.25">
      <c r="A293" s="17">
        <v>291</v>
      </c>
      <c r="B293" s="24" t="s">
        <v>543</v>
      </c>
      <c r="C293" s="55" t="s">
        <v>539</v>
      </c>
      <c r="D293" s="56">
        <v>700</v>
      </c>
      <c r="E293" s="20" t="s">
        <v>542</v>
      </c>
      <c r="F293" s="17"/>
      <c r="G293" s="34"/>
      <c r="H293" s="40"/>
      <c r="I293" s="53" t="s">
        <v>410</v>
      </c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</row>
    <row r="294" spans="1:110" s="2" customFormat="1" x14ac:dyDescent="0.25">
      <c r="A294" s="17">
        <v>292</v>
      </c>
      <c r="B294" s="24" t="s">
        <v>544</v>
      </c>
      <c r="C294" s="55" t="s">
        <v>539</v>
      </c>
      <c r="D294" s="57">
        <v>250</v>
      </c>
      <c r="E294" s="20" t="s">
        <v>540</v>
      </c>
      <c r="F294" s="17"/>
      <c r="G294" s="34"/>
      <c r="H294" s="40"/>
      <c r="I294" s="53" t="s">
        <v>410</v>
      </c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</row>
    <row r="295" spans="1:110" s="2" customFormat="1" x14ac:dyDescent="0.25">
      <c r="A295" s="17">
        <v>293</v>
      </c>
      <c r="B295" s="24" t="s">
        <v>545</v>
      </c>
      <c r="C295" s="55" t="s">
        <v>539</v>
      </c>
      <c r="D295" s="57">
        <v>250</v>
      </c>
      <c r="E295" s="20" t="s">
        <v>540</v>
      </c>
      <c r="F295" s="17"/>
      <c r="G295" s="34"/>
      <c r="H295" s="40"/>
      <c r="I295" s="53" t="s">
        <v>410</v>
      </c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</row>
    <row r="296" spans="1:110" s="2" customFormat="1" ht="30" x14ac:dyDescent="0.25">
      <c r="A296" s="17">
        <v>294</v>
      </c>
      <c r="B296" s="24" t="s">
        <v>546</v>
      </c>
      <c r="C296" s="55" t="s">
        <v>534</v>
      </c>
      <c r="D296" s="57">
        <v>233750</v>
      </c>
      <c r="E296" s="20" t="s">
        <v>547</v>
      </c>
      <c r="F296" s="17"/>
      <c r="G296" s="34"/>
      <c r="H296" s="40"/>
      <c r="I296" s="53" t="s">
        <v>411</v>
      </c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</row>
    <row r="297" spans="1:110" s="2" customFormat="1" ht="30" x14ac:dyDescent="0.25">
      <c r="A297" s="17">
        <v>295</v>
      </c>
      <c r="B297" s="24" t="s">
        <v>548</v>
      </c>
      <c r="C297" s="55" t="s">
        <v>474</v>
      </c>
      <c r="D297" s="57" t="s">
        <v>583</v>
      </c>
      <c r="E297" s="20" t="s">
        <v>641</v>
      </c>
      <c r="F297" s="17"/>
      <c r="G297" s="34"/>
      <c r="H297" s="40"/>
      <c r="I297" s="53" t="s">
        <v>410</v>
      </c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</row>
    <row r="298" spans="1:110" s="2" customFormat="1" ht="30" x14ac:dyDescent="0.25">
      <c r="A298" s="17">
        <v>296</v>
      </c>
      <c r="B298" s="24" t="s">
        <v>555</v>
      </c>
      <c r="C298" s="55" t="s">
        <v>315</v>
      </c>
      <c r="D298" s="57" t="s">
        <v>584</v>
      </c>
      <c r="E298" s="20" t="s">
        <v>641</v>
      </c>
      <c r="F298" s="17"/>
      <c r="G298" s="34"/>
      <c r="H298" s="40"/>
      <c r="I298" s="53" t="s">
        <v>410</v>
      </c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</row>
    <row r="299" spans="1:110" s="2" customFormat="1" ht="30" x14ac:dyDescent="0.25">
      <c r="A299" s="17">
        <v>297</v>
      </c>
      <c r="B299" s="24" t="s">
        <v>556</v>
      </c>
      <c r="C299" s="55" t="s">
        <v>557</v>
      </c>
      <c r="D299" s="57" t="s">
        <v>585</v>
      </c>
      <c r="E299" s="20" t="s">
        <v>641</v>
      </c>
      <c r="F299" s="17"/>
      <c r="G299" s="34"/>
      <c r="H299" s="40"/>
      <c r="I299" s="53" t="s">
        <v>410</v>
      </c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</row>
    <row r="300" spans="1:110" s="2" customFormat="1" ht="30" x14ac:dyDescent="0.25">
      <c r="A300" s="17">
        <v>298</v>
      </c>
      <c r="B300" s="24" t="s">
        <v>558</v>
      </c>
      <c r="C300" s="55" t="s">
        <v>315</v>
      </c>
      <c r="D300" s="57" t="s">
        <v>586</v>
      </c>
      <c r="E300" s="20" t="s">
        <v>641</v>
      </c>
      <c r="F300" s="17"/>
      <c r="G300" s="34"/>
      <c r="H300" s="40"/>
      <c r="I300" s="53" t="s">
        <v>410</v>
      </c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</row>
    <row r="301" spans="1:110" s="2" customFormat="1" ht="30" x14ac:dyDescent="0.25">
      <c r="A301" s="17">
        <v>299</v>
      </c>
      <c r="B301" s="24" t="s">
        <v>559</v>
      </c>
      <c r="C301" s="55" t="s">
        <v>560</v>
      </c>
      <c r="D301" s="57" t="s">
        <v>587</v>
      </c>
      <c r="E301" s="20" t="s">
        <v>641</v>
      </c>
      <c r="F301" s="17"/>
      <c r="G301" s="34"/>
      <c r="H301" s="40"/>
      <c r="I301" s="53" t="s">
        <v>410</v>
      </c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</row>
    <row r="302" spans="1:110" s="2" customFormat="1" ht="30" x14ac:dyDescent="0.25">
      <c r="A302" s="17">
        <v>300</v>
      </c>
      <c r="B302" s="24" t="s">
        <v>561</v>
      </c>
      <c r="C302" s="55" t="s">
        <v>560</v>
      </c>
      <c r="D302" s="57" t="s">
        <v>588</v>
      </c>
      <c r="E302" s="20" t="s">
        <v>641</v>
      </c>
      <c r="F302" s="17"/>
      <c r="G302" s="34"/>
      <c r="H302" s="40"/>
      <c r="I302" s="53" t="s">
        <v>410</v>
      </c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</row>
    <row r="303" spans="1:110" s="2" customFormat="1" ht="30" x14ac:dyDescent="0.25">
      <c r="A303" s="17">
        <v>301</v>
      </c>
      <c r="B303" s="24" t="s">
        <v>562</v>
      </c>
      <c r="C303" s="55" t="s">
        <v>560</v>
      </c>
      <c r="D303" s="57" t="s">
        <v>580</v>
      </c>
      <c r="E303" s="20" t="s">
        <v>641</v>
      </c>
      <c r="F303" s="17"/>
      <c r="G303" s="34"/>
      <c r="H303" s="40"/>
      <c r="I303" s="53" t="s">
        <v>410</v>
      </c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</row>
    <row r="304" spans="1:110" s="2" customFormat="1" ht="30" x14ac:dyDescent="0.25">
      <c r="A304" s="17">
        <v>302</v>
      </c>
      <c r="B304" s="24" t="s">
        <v>564</v>
      </c>
      <c r="C304" s="55" t="s">
        <v>341</v>
      </c>
      <c r="D304" s="57">
        <v>140567.29999999999</v>
      </c>
      <c r="E304" s="20" t="s">
        <v>565</v>
      </c>
      <c r="F304" s="17"/>
      <c r="G304" s="34"/>
      <c r="H304" s="40"/>
      <c r="I304" s="53" t="s">
        <v>410</v>
      </c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</row>
    <row r="305" spans="1:110" s="2" customFormat="1" x14ac:dyDescent="0.25">
      <c r="A305" s="17">
        <v>303</v>
      </c>
      <c r="B305" s="21" t="s">
        <v>256</v>
      </c>
      <c r="C305" s="62" t="s">
        <v>341</v>
      </c>
      <c r="D305" s="38">
        <v>2500</v>
      </c>
      <c r="E305" s="26" t="s">
        <v>566</v>
      </c>
      <c r="F305" s="17"/>
      <c r="G305" s="34"/>
      <c r="H305" s="40"/>
      <c r="I305" s="53" t="s">
        <v>410</v>
      </c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</row>
    <row r="306" spans="1:110" s="2" customFormat="1" ht="30" x14ac:dyDescent="0.25">
      <c r="A306" s="17">
        <v>304</v>
      </c>
      <c r="B306" s="24" t="s">
        <v>567</v>
      </c>
      <c r="C306" s="55" t="s">
        <v>568</v>
      </c>
      <c r="D306" s="56" t="s">
        <v>589</v>
      </c>
      <c r="E306" s="20" t="s">
        <v>641</v>
      </c>
      <c r="F306" s="17"/>
      <c r="G306" s="34"/>
      <c r="H306" s="40"/>
      <c r="I306" s="53" t="s">
        <v>410</v>
      </c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</row>
    <row r="307" spans="1:110" s="2" customFormat="1" ht="30" x14ac:dyDescent="0.25">
      <c r="A307" s="17">
        <v>305</v>
      </c>
      <c r="B307" s="24" t="s">
        <v>569</v>
      </c>
      <c r="C307" s="55" t="s">
        <v>568</v>
      </c>
      <c r="D307" s="56" t="s">
        <v>580</v>
      </c>
      <c r="E307" s="20" t="s">
        <v>641</v>
      </c>
      <c r="F307" s="17"/>
      <c r="G307" s="34"/>
      <c r="H307" s="40"/>
      <c r="I307" s="53" t="s">
        <v>410</v>
      </c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</row>
    <row r="308" spans="1:110" s="2" customFormat="1" ht="30" x14ac:dyDescent="0.25">
      <c r="A308" s="17">
        <v>306</v>
      </c>
      <c r="B308" s="24" t="s">
        <v>570</v>
      </c>
      <c r="C308" s="55" t="s">
        <v>568</v>
      </c>
      <c r="D308" s="56" t="s">
        <v>590</v>
      </c>
      <c r="E308" s="20" t="s">
        <v>641</v>
      </c>
      <c r="F308" s="17"/>
      <c r="G308" s="34"/>
      <c r="H308" s="40"/>
      <c r="I308" s="53" t="s">
        <v>410</v>
      </c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</row>
    <row r="309" spans="1:110" s="2" customFormat="1" ht="30" x14ac:dyDescent="0.25">
      <c r="A309" s="17">
        <v>307</v>
      </c>
      <c r="B309" s="24" t="s">
        <v>571</v>
      </c>
      <c r="C309" s="55" t="s">
        <v>568</v>
      </c>
      <c r="D309" s="56" t="s">
        <v>590</v>
      </c>
      <c r="E309" s="20" t="s">
        <v>641</v>
      </c>
      <c r="F309" s="17"/>
      <c r="G309" s="34"/>
      <c r="H309" s="40"/>
      <c r="I309" s="53" t="s">
        <v>410</v>
      </c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</row>
    <row r="310" spans="1:110" s="2" customFormat="1" ht="30" x14ac:dyDescent="0.25">
      <c r="A310" s="17">
        <v>308</v>
      </c>
      <c r="B310" s="24" t="s">
        <v>572</v>
      </c>
      <c r="C310" s="55" t="s">
        <v>568</v>
      </c>
      <c r="D310" s="56" t="s">
        <v>590</v>
      </c>
      <c r="E310" s="20" t="s">
        <v>641</v>
      </c>
      <c r="F310" s="17"/>
      <c r="G310" s="34"/>
      <c r="H310" s="40"/>
      <c r="I310" s="53" t="s">
        <v>410</v>
      </c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</row>
    <row r="311" spans="1:110" s="2" customFormat="1" ht="30" x14ac:dyDescent="0.25">
      <c r="A311" s="17">
        <v>309</v>
      </c>
      <c r="B311" s="24" t="s">
        <v>573</v>
      </c>
      <c r="C311" s="55" t="s">
        <v>568</v>
      </c>
      <c r="D311" s="57" t="s">
        <v>589</v>
      </c>
      <c r="E311" s="20" t="s">
        <v>641</v>
      </c>
      <c r="F311" s="17"/>
      <c r="G311" s="34"/>
      <c r="H311" s="40"/>
      <c r="I311" s="53" t="s">
        <v>410</v>
      </c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</row>
    <row r="312" spans="1:110" s="2" customFormat="1" ht="45" x14ac:dyDescent="0.25">
      <c r="A312" s="17">
        <v>310</v>
      </c>
      <c r="B312" s="24" t="s">
        <v>256</v>
      </c>
      <c r="C312" s="55" t="s">
        <v>108</v>
      </c>
      <c r="D312" s="57">
        <v>19840</v>
      </c>
      <c r="E312" s="20" t="s">
        <v>574</v>
      </c>
      <c r="F312" s="17"/>
      <c r="G312" s="34"/>
      <c r="H312" s="40"/>
      <c r="I312" s="53" t="s">
        <v>410</v>
      </c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</row>
    <row r="313" spans="1:110" s="2" customFormat="1" x14ac:dyDescent="0.25">
      <c r="A313" s="17">
        <v>311</v>
      </c>
      <c r="B313" s="24" t="s">
        <v>619</v>
      </c>
      <c r="C313" s="55" t="s">
        <v>80</v>
      </c>
      <c r="D313" s="57">
        <v>48734.33</v>
      </c>
      <c r="E313" s="20" t="s">
        <v>500</v>
      </c>
      <c r="F313" s="17"/>
      <c r="G313" s="34"/>
      <c r="H313" s="40"/>
      <c r="I313" s="5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</row>
    <row r="314" spans="1:110" s="2" customFormat="1" ht="30" x14ac:dyDescent="0.25">
      <c r="A314" s="17">
        <v>312</v>
      </c>
      <c r="B314" s="24" t="s">
        <v>577</v>
      </c>
      <c r="C314" s="55" t="s">
        <v>578</v>
      </c>
      <c r="D314" s="57" t="s">
        <v>580</v>
      </c>
      <c r="E314" s="20" t="s">
        <v>641</v>
      </c>
      <c r="F314" s="17"/>
      <c r="G314" s="34"/>
      <c r="H314" s="40"/>
      <c r="I314" s="53" t="s">
        <v>410</v>
      </c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</row>
    <row r="315" spans="1:110" s="2" customFormat="1" ht="30" x14ac:dyDescent="0.25">
      <c r="A315" s="17">
        <v>313</v>
      </c>
      <c r="B315" s="24" t="s">
        <v>579</v>
      </c>
      <c r="C315" s="55" t="s">
        <v>578</v>
      </c>
      <c r="D315" s="57" t="s">
        <v>591</v>
      </c>
      <c r="E315" s="20" t="s">
        <v>641</v>
      </c>
      <c r="F315" s="17"/>
      <c r="G315" s="34"/>
      <c r="H315" s="40"/>
      <c r="I315" s="53" t="s">
        <v>410</v>
      </c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</row>
    <row r="316" spans="1:110" s="2" customFormat="1" ht="30" x14ac:dyDescent="0.25">
      <c r="A316" s="17">
        <v>314</v>
      </c>
      <c r="B316" s="24" t="s">
        <v>581</v>
      </c>
      <c r="C316" s="55" t="s">
        <v>578</v>
      </c>
      <c r="D316" s="57" t="s">
        <v>586</v>
      </c>
      <c r="E316" s="20" t="s">
        <v>641</v>
      </c>
      <c r="F316" s="17"/>
      <c r="G316" s="34"/>
      <c r="H316" s="40"/>
      <c r="I316" s="53" t="s">
        <v>410</v>
      </c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</row>
    <row r="317" spans="1:110" s="2" customFormat="1" ht="30" x14ac:dyDescent="0.25">
      <c r="A317" s="17">
        <v>315</v>
      </c>
      <c r="B317" s="24" t="s">
        <v>582</v>
      </c>
      <c r="C317" s="55" t="s">
        <v>578</v>
      </c>
      <c r="D317" s="57" t="s">
        <v>580</v>
      </c>
      <c r="E317" s="20" t="s">
        <v>641</v>
      </c>
      <c r="F317" s="17"/>
      <c r="G317" s="34"/>
      <c r="H317" s="40"/>
      <c r="I317" s="53" t="s">
        <v>410</v>
      </c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</row>
    <row r="318" spans="1:110" s="2" customFormat="1" ht="30" x14ac:dyDescent="0.25">
      <c r="A318" s="17">
        <v>316</v>
      </c>
      <c r="B318" s="24" t="s">
        <v>582</v>
      </c>
      <c r="C318" s="55" t="s">
        <v>593</v>
      </c>
      <c r="D318" s="57">
        <v>420</v>
      </c>
      <c r="E318" s="20" t="s">
        <v>551</v>
      </c>
      <c r="F318" s="17"/>
      <c r="G318" s="34"/>
      <c r="H318" s="40"/>
      <c r="I318" s="53" t="s">
        <v>410</v>
      </c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</row>
    <row r="319" spans="1:110" s="2" customFormat="1" ht="30" x14ac:dyDescent="0.25">
      <c r="A319" s="17">
        <v>317</v>
      </c>
      <c r="B319" s="24" t="s">
        <v>594</v>
      </c>
      <c r="C319" s="55" t="s">
        <v>576</v>
      </c>
      <c r="D319" s="57" t="s">
        <v>595</v>
      </c>
      <c r="E319" s="20" t="s">
        <v>632</v>
      </c>
      <c r="F319" s="17"/>
      <c r="G319" s="34"/>
      <c r="H319" s="40"/>
      <c r="I319" s="53" t="s">
        <v>410</v>
      </c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</row>
    <row r="320" spans="1:110" s="2" customFormat="1" x14ac:dyDescent="0.25">
      <c r="A320" s="17">
        <v>318</v>
      </c>
      <c r="B320" s="24" t="s">
        <v>633</v>
      </c>
      <c r="C320" s="62" t="s">
        <v>440</v>
      </c>
      <c r="D320" s="18">
        <v>11801.84</v>
      </c>
      <c r="E320" s="20" t="s">
        <v>500</v>
      </c>
      <c r="F320" s="17"/>
      <c r="G320" s="34"/>
      <c r="H320" s="40"/>
      <c r="I320" s="5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</row>
    <row r="321" spans="1:110" s="2" customFormat="1" ht="30" x14ac:dyDescent="0.25">
      <c r="A321" s="17">
        <v>319</v>
      </c>
      <c r="B321" s="24" t="s">
        <v>363</v>
      </c>
      <c r="C321" s="55" t="s">
        <v>369</v>
      </c>
      <c r="D321" s="57">
        <v>0</v>
      </c>
      <c r="E321" s="20" t="s">
        <v>596</v>
      </c>
      <c r="F321" s="17"/>
      <c r="G321" s="34"/>
      <c r="H321" s="40"/>
      <c r="I321" s="53" t="s">
        <v>410</v>
      </c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</row>
    <row r="322" spans="1:110" s="2" customFormat="1" ht="30" x14ac:dyDescent="0.25">
      <c r="A322" s="17">
        <v>320</v>
      </c>
      <c r="B322" s="24" t="s">
        <v>597</v>
      </c>
      <c r="C322" s="55" t="s">
        <v>86</v>
      </c>
      <c r="D322" s="57">
        <v>245000</v>
      </c>
      <c r="E322" s="20" t="s">
        <v>598</v>
      </c>
      <c r="F322" s="17"/>
      <c r="G322" s="34"/>
      <c r="H322" s="40"/>
      <c r="I322" s="53" t="s">
        <v>410</v>
      </c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</row>
    <row r="323" spans="1:110" s="2" customFormat="1" ht="45" x14ac:dyDescent="0.25">
      <c r="A323" s="17">
        <v>321</v>
      </c>
      <c r="B323" s="24" t="s">
        <v>600</v>
      </c>
      <c r="C323" s="55" t="s">
        <v>349</v>
      </c>
      <c r="D323" s="56">
        <v>272500</v>
      </c>
      <c r="E323" s="24" t="s">
        <v>601</v>
      </c>
      <c r="F323" s="17"/>
      <c r="G323" s="34"/>
      <c r="H323" s="40"/>
      <c r="I323" s="53" t="s">
        <v>410</v>
      </c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</row>
    <row r="324" spans="1:110" s="2" customFormat="1" x14ac:dyDescent="0.25">
      <c r="A324" s="17">
        <v>322</v>
      </c>
      <c r="B324" s="24" t="s">
        <v>602</v>
      </c>
      <c r="C324" s="55" t="s">
        <v>86</v>
      </c>
      <c r="D324" s="56"/>
      <c r="E324" s="24" t="s">
        <v>603</v>
      </c>
      <c r="F324" s="17"/>
      <c r="G324" s="34"/>
      <c r="H324" s="40"/>
      <c r="I324" s="53" t="s">
        <v>410</v>
      </c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</row>
    <row r="325" spans="1:110" s="2" customFormat="1" ht="30" x14ac:dyDescent="0.25">
      <c r="A325" s="17">
        <v>323</v>
      </c>
      <c r="B325" s="24" t="s">
        <v>604</v>
      </c>
      <c r="C325" s="55" t="s">
        <v>86</v>
      </c>
      <c r="D325" s="56" t="s">
        <v>605</v>
      </c>
      <c r="E325" s="20" t="s">
        <v>641</v>
      </c>
      <c r="F325" s="17"/>
      <c r="G325" s="34"/>
      <c r="H325" s="40"/>
      <c r="I325" s="53" t="s">
        <v>410</v>
      </c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</row>
    <row r="326" spans="1:110" s="2" customFormat="1" ht="30" x14ac:dyDescent="0.25">
      <c r="A326" s="17">
        <v>324</v>
      </c>
      <c r="B326" s="24" t="s">
        <v>606</v>
      </c>
      <c r="C326" s="55" t="s">
        <v>86</v>
      </c>
      <c r="D326" s="56" t="s">
        <v>605</v>
      </c>
      <c r="E326" s="20" t="s">
        <v>641</v>
      </c>
      <c r="F326" s="17"/>
      <c r="G326" s="34"/>
      <c r="H326" s="40"/>
      <c r="I326" s="53" t="s">
        <v>410</v>
      </c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</row>
    <row r="327" spans="1:110" s="2" customFormat="1" ht="30" x14ac:dyDescent="0.25">
      <c r="A327" s="17">
        <v>325</v>
      </c>
      <c r="B327" s="24" t="s">
        <v>607</v>
      </c>
      <c r="C327" s="55" t="s">
        <v>86</v>
      </c>
      <c r="D327" s="56" t="s">
        <v>584</v>
      </c>
      <c r="E327" s="20" t="s">
        <v>641</v>
      </c>
      <c r="F327" s="17"/>
      <c r="G327" s="34"/>
      <c r="H327" s="40"/>
      <c r="I327" s="53" t="s">
        <v>410</v>
      </c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</row>
    <row r="328" spans="1:110" s="2" customFormat="1" ht="30" x14ac:dyDescent="0.25">
      <c r="A328" s="17">
        <v>326</v>
      </c>
      <c r="B328" s="24" t="s">
        <v>608</v>
      </c>
      <c r="C328" s="55" t="s">
        <v>413</v>
      </c>
      <c r="D328" s="56" t="s">
        <v>609</v>
      </c>
      <c r="E328" s="20" t="s">
        <v>641</v>
      </c>
      <c r="F328" s="17"/>
      <c r="G328" s="34"/>
      <c r="H328" s="40"/>
      <c r="I328" s="53" t="s">
        <v>410</v>
      </c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</row>
    <row r="329" spans="1:110" s="2" customFormat="1" ht="30" x14ac:dyDescent="0.25">
      <c r="A329" s="17">
        <v>327</v>
      </c>
      <c r="B329" s="24" t="s">
        <v>610</v>
      </c>
      <c r="C329" s="55" t="s">
        <v>413</v>
      </c>
      <c r="D329" s="56" t="s">
        <v>609</v>
      </c>
      <c r="E329" s="20" t="s">
        <v>641</v>
      </c>
      <c r="F329" s="17"/>
      <c r="G329" s="34"/>
      <c r="H329" s="40"/>
      <c r="I329" s="53" t="s">
        <v>410</v>
      </c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</row>
    <row r="330" spans="1:110" s="2" customFormat="1" ht="30" x14ac:dyDescent="0.25">
      <c r="A330" s="17">
        <v>328</v>
      </c>
      <c r="B330" s="24" t="s">
        <v>611</v>
      </c>
      <c r="C330" s="55" t="s">
        <v>612</v>
      </c>
      <c r="D330" s="56">
        <v>2000</v>
      </c>
      <c r="E330" s="24" t="s">
        <v>613</v>
      </c>
      <c r="F330" s="17"/>
      <c r="G330" s="34"/>
      <c r="H330" s="40"/>
      <c r="I330" s="53" t="s">
        <v>410</v>
      </c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</row>
    <row r="331" spans="1:110" s="2" customFormat="1" x14ac:dyDescent="0.25">
      <c r="A331" s="17">
        <v>329</v>
      </c>
      <c r="B331" s="24" t="s">
        <v>239</v>
      </c>
      <c r="C331" s="55" t="s">
        <v>614</v>
      </c>
      <c r="D331" s="56">
        <v>1000</v>
      </c>
      <c r="E331" s="24" t="s">
        <v>613</v>
      </c>
      <c r="F331" s="17"/>
      <c r="G331" s="34"/>
      <c r="H331" s="40"/>
      <c r="I331" s="53" t="s">
        <v>410</v>
      </c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</row>
    <row r="332" spans="1:110" s="2" customFormat="1" x14ac:dyDescent="0.25">
      <c r="A332" s="17">
        <v>330</v>
      </c>
      <c r="B332" s="24" t="s">
        <v>615</v>
      </c>
      <c r="C332" s="55" t="s">
        <v>614</v>
      </c>
      <c r="D332" s="56">
        <v>5000</v>
      </c>
      <c r="E332" s="24" t="s">
        <v>613</v>
      </c>
      <c r="F332" s="17"/>
      <c r="G332" s="34"/>
      <c r="H332" s="40"/>
      <c r="I332" s="53" t="s">
        <v>410</v>
      </c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</row>
    <row r="333" spans="1:110" s="2" customFormat="1" x14ac:dyDescent="0.25">
      <c r="A333" s="17">
        <v>331</v>
      </c>
      <c r="B333" s="24" t="s">
        <v>618</v>
      </c>
      <c r="C333" s="55" t="s">
        <v>80</v>
      </c>
      <c r="D333" s="57">
        <v>32818.839999999997</v>
      </c>
      <c r="E333" s="20" t="s">
        <v>500</v>
      </c>
      <c r="F333" s="17"/>
      <c r="G333" s="34"/>
      <c r="H333" s="40"/>
      <c r="I333" s="5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</row>
    <row r="334" spans="1:110" s="2" customFormat="1" ht="30" x14ac:dyDescent="0.25">
      <c r="A334" s="17">
        <v>332</v>
      </c>
      <c r="B334" s="24" t="s">
        <v>624</v>
      </c>
      <c r="C334" s="55" t="s">
        <v>80</v>
      </c>
      <c r="D334" s="57" t="s">
        <v>625</v>
      </c>
      <c r="E334" s="20" t="s">
        <v>641</v>
      </c>
      <c r="F334" s="17"/>
      <c r="G334" s="34"/>
      <c r="H334" s="40"/>
      <c r="I334" s="53" t="s">
        <v>410</v>
      </c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</row>
    <row r="335" spans="1:110" s="2" customFormat="1" x14ac:dyDescent="0.25">
      <c r="A335" s="17">
        <v>333</v>
      </c>
      <c r="B335" s="24" t="s">
        <v>95</v>
      </c>
      <c r="C335" s="55" t="s">
        <v>77</v>
      </c>
      <c r="D335" s="56">
        <v>20000</v>
      </c>
      <c r="E335" s="24" t="s">
        <v>566</v>
      </c>
      <c r="F335" s="17"/>
      <c r="G335" s="34"/>
      <c r="H335" s="40"/>
      <c r="I335" s="53" t="s">
        <v>410</v>
      </c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</row>
    <row r="336" spans="1:110" s="2" customFormat="1" x14ac:dyDescent="0.25">
      <c r="A336" s="17">
        <v>334</v>
      </c>
      <c r="B336" s="24" t="s">
        <v>627</v>
      </c>
      <c r="C336" s="55" t="s">
        <v>628</v>
      </c>
      <c r="D336" s="56">
        <v>300</v>
      </c>
      <c r="E336" s="24" t="s">
        <v>629</v>
      </c>
      <c r="F336" s="17"/>
      <c r="G336" s="34"/>
      <c r="H336" s="40"/>
      <c r="I336" s="5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</row>
    <row r="337" spans="1:110" s="2" customFormat="1" ht="30" x14ac:dyDescent="0.25">
      <c r="A337" s="17">
        <v>335</v>
      </c>
      <c r="B337" s="24" t="s">
        <v>630</v>
      </c>
      <c r="C337" s="55" t="s">
        <v>492</v>
      </c>
      <c r="D337" s="56" t="s">
        <v>631</v>
      </c>
      <c r="E337" s="20" t="s">
        <v>641</v>
      </c>
      <c r="F337" s="17"/>
      <c r="G337" s="34"/>
      <c r="H337" s="40"/>
      <c r="I337" s="53" t="s">
        <v>410</v>
      </c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</row>
    <row r="338" spans="1:110" s="2" customFormat="1" x14ac:dyDescent="0.25">
      <c r="A338" s="17">
        <v>336</v>
      </c>
      <c r="B338" s="24" t="s">
        <v>634</v>
      </c>
      <c r="C338" s="55" t="s">
        <v>440</v>
      </c>
      <c r="D338" s="56">
        <v>24417.61</v>
      </c>
      <c r="E338" s="24" t="s">
        <v>500</v>
      </c>
      <c r="F338" s="17"/>
      <c r="G338" s="34"/>
      <c r="H338" s="40"/>
      <c r="I338" s="5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</row>
    <row r="339" spans="1:110" s="2" customFormat="1" ht="30" x14ac:dyDescent="0.25">
      <c r="A339" s="17">
        <v>337</v>
      </c>
      <c r="B339" s="24" t="s">
        <v>638</v>
      </c>
      <c r="C339" s="55" t="s">
        <v>639</v>
      </c>
      <c r="D339" s="56" t="s">
        <v>640</v>
      </c>
      <c r="E339" s="20" t="s">
        <v>641</v>
      </c>
      <c r="F339" s="17"/>
      <c r="G339" s="34"/>
      <c r="H339" s="40"/>
      <c r="I339" s="53" t="s">
        <v>410</v>
      </c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</row>
    <row r="340" spans="1:110" s="2" customFormat="1" x14ac:dyDescent="0.25">
      <c r="A340" s="17">
        <v>338</v>
      </c>
      <c r="B340" s="24" t="s">
        <v>79</v>
      </c>
      <c r="C340" s="55" t="s">
        <v>417</v>
      </c>
      <c r="D340" s="56">
        <v>885137.5</v>
      </c>
      <c r="E340" s="24" t="s">
        <v>416</v>
      </c>
      <c r="F340" s="17"/>
      <c r="G340" s="34"/>
      <c r="H340" s="40"/>
      <c r="I340" s="53" t="s">
        <v>411</v>
      </c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</row>
    <row r="341" spans="1:110" s="2" customFormat="1" ht="30" x14ac:dyDescent="0.25">
      <c r="A341" s="17">
        <v>339</v>
      </c>
      <c r="B341" s="24" t="s">
        <v>33</v>
      </c>
      <c r="C341" s="62" t="s">
        <v>642</v>
      </c>
      <c r="D341" s="38">
        <v>2283551.25</v>
      </c>
      <c r="E341" s="24" t="s">
        <v>643</v>
      </c>
      <c r="F341" s="17"/>
      <c r="G341" s="34"/>
      <c r="H341" s="40"/>
      <c r="I341" s="53" t="s">
        <v>411</v>
      </c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</row>
    <row r="342" spans="1:110" s="2" customFormat="1" ht="30" x14ac:dyDescent="0.25">
      <c r="A342" s="17">
        <v>340</v>
      </c>
      <c r="B342" s="24" t="s">
        <v>70</v>
      </c>
      <c r="C342" s="62" t="s">
        <v>308</v>
      </c>
      <c r="D342" s="38">
        <v>213000</v>
      </c>
      <c r="E342" s="26" t="s">
        <v>72</v>
      </c>
      <c r="F342" s="17"/>
      <c r="G342" s="34"/>
      <c r="H342" s="40"/>
      <c r="I342" s="53" t="s">
        <v>410</v>
      </c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</row>
    <row r="343" spans="1:110" s="2" customFormat="1" ht="30" x14ac:dyDescent="0.25">
      <c r="A343" s="17">
        <v>341</v>
      </c>
      <c r="B343" s="24" t="s">
        <v>648</v>
      </c>
      <c r="C343" s="55" t="s">
        <v>639</v>
      </c>
      <c r="D343" s="56" t="s">
        <v>649</v>
      </c>
      <c r="E343" s="20" t="s">
        <v>641</v>
      </c>
      <c r="F343" s="17"/>
      <c r="G343" s="34"/>
      <c r="H343" s="40"/>
      <c r="I343" s="53" t="s">
        <v>410</v>
      </c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</row>
    <row r="344" spans="1:110" s="2" customFormat="1" ht="30" x14ac:dyDescent="0.25">
      <c r="A344" s="17">
        <v>342</v>
      </c>
      <c r="B344" s="24" t="s">
        <v>650</v>
      </c>
      <c r="C344" s="55" t="s">
        <v>639</v>
      </c>
      <c r="D344" s="56" t="s">
        <v>649</v>
      </c>
      <c r="E344" s="20" t="s">
        <v>641</v>
      </c>
      <c r="F344" s="17"/>
      <c r="G344" s="34"/>
      <c r="H344" s="40"/>
      <c r="I344" s="53" t="s">
        <v>410</v>
      </c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</row>
    <row r="345" spans="1:110" s="2" customFormat="1" ht="30" x14ac:dyDescent="0.25">
      <c r="A345" s="17">
        <v>343</v>
      </c>
      <c r="B345" s="24" t="s">
        <v>651</v>
      </c>
      <c r="C345" s="55" t="s">
        <v>639</v>
      </c>
      <c r="D345" s="56" t="s">
        <v>652</v>
      </c>
      <c r="E345" s="20" t="s">
        <v>641</v>
      </c>
      <c r="F345" s="17"/>
      <c r="G345" s="34"/>
      <c r="H345" s="40"/>
      <c r="I345" s="53" t="s">
        <v>410</v>
      </c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</row>
    <row r="346" spans="1:110" s="2" customFormat="1" ht="30" x14ac:dyDescent="0.25">
      <c r="A346" s="17">
        <v>344</v>
      </c>
      <c r="B346" s="24" t="s">
        <v>653</v>
      </c>
      <c r="C346" s="55" t="s">
        <v>639</v>
      </c>
      <c r="D346" s="56" t="s">
        <v>654</v>
      </c>
      <c r="E346" s="20" t="s">
        <v>641</v>
      </c>
      <c r="F346" s="17"/>
      <c r="G346" s="34"/>
      <c r="H346" s="40"/>
      <c r="I346" s="53" t="s">
        <v>410</v>
      </c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</row>
    <row r="347" spans="1:110" s="2" customFormat="1" ht="30" x14ac:dyDescent="0.25">
      <c r="A347" s="17">
        <v>345</v>
      </c>
      <c r="B347" s="24" t="s">
        <v>655</v>
      </c>
      <c r="C347" s="55" t="s">
        <v>639</v>
      </c>
      <c r="D347" s="56" t="s">
        <v>656</v>
      </c>
      <c r="E347" s="20" t="s">
        <v>641</v>
      </c>
      <c r="F347" s="17"/>
      <c r="G347" s="34"/>
      <c r="H347" s="40"/>
      <c r="I347" s="53" t="s">
        <v>410</v>
      </c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</row>
    <row r="348" spans="1:110" s="2" customFormat="1" ht="60" x14ac:dyDescent="0.25">
      <c r="A348" s="17">
        <v>346</v>
      </c>
      <c r="B348" s="24" t="s">
        <v>660</v>
      </c>
      <c r="C348" s="62" t="s">
        <v>661</v>
      </c>
      <c r="D348" s="38"/>
      <c r="E348" s="26" t="s">
        <v>662</v>
      </c>
      <c r="F348" s="17"/>
      <c r="G348" s="34"/>
      <c r="H348" s="40"/>
      <c r="I348" s="5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</row>
    <row r="349" spans="1:110" s="2" customFormat="1" x14ac:dyDescent="0.25">
      <c r="A349" s="17">
        <v>347</v>
      </c>
      <c r="B349" s="24" t="s">
        <v>663</v>
      </c>
      <c r="C349" s="55" t="s">
        <v>305</v>
      </c>
      <c r="D349" s="56">
        <v>7000</v>
      </c>
      <c r="E349" s="24" t="s">
        <v>271</v>
      </c>
      <c r="F349" s="17"/>
      <c r="G349" s="34"/>
      <c r="H349" s="40"/>
      <c r="I349" s="53" t="s">
        <v>410</v>
      </c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</row>
    <row r="350" spans="1:110" s="2" customFormat="1" x14ac:dyDescent="0.25">
      <c r="A350" s="17">
        <v>348</v>
      </c>
      <c r="B350" s="24" t="s">
        <v>672</v>
      </c>
      <c r="C350" s="55" t="s">
        <v>671</v>
      </c>
      <c r="D350" s="56">
        <v>12070</v>
      </c>
      <c r="E350" s="24" t="s">
        <v>673</v>
      </c>
      <c r="F350" s="17"/>
      <c r="G350" s="34"/>
      <c r="H350" s="40"/>
      <c r="I350" s="53" t="s">
        <v>410</v>
      </c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</row>
    <row r="351" spans="1:110" s="2" customFormat="1" x14ac:dyDescent="0.25">
      <c r="A351" s="17">
        <v>349</v>
      </c>
      <c r="B351" s="24" t="s">
        <v>677</v>
      </c>
      <c r="C351" s="62" t="s">
        <v>268</v>
      </c>
      <c r="D351" s="38">
        <v>283375</v>
      </c>
      <c r="E351" s="24" t="s">
        <v>678</v>
      </c>
      <c r="F351" s="17"/>
      <c r="G351" s="34"/>
      <c r="H351" s="40"/>
      <c r="I351" s="53" t="s">
        <v>410</v>
      </c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</row>
    <row r="352" spans="1:110" s="2" customFormat="1" ht="30" x14ac:dyDescent="0.25">
      <c r="A352" s="17">
        <v>350</v>
      </c>
      <c r="B352" s="24" t="s">
        <v>484</v>
      </c>
      <c r="C352" s="55" t="s">
        <v>283</v>
      </c>
      <c r="D352" s="56">
        <v>978402.11</v>
      </c>
      <c r="E352" s="24" t="s">
        <v>679</v>
      </c>
      <c r="F352" s="17"/>
      <c r="G352" s="34"/>
      <c r="H352" s="40"/>
      <c r="I352" s="53" t="s">
        <v>410</v>
      </c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</row>
    <row r="353" spans="1:110" s="2" customFormat="1" ht="45" x14ac:dyDescent="0.25">
      <c r="A353" s="17">
        <v>351</v>
      </c>
      <c r="B353" s="24" t="s">
        <v>680</v>
      </c>
      <c r="C353" s="55" t="s">
        <v>681</v>
      </c>
      <c r="D353" s="56">
        <v>132812.5</v>
      </c>
      <c r="E353" s="24" t="s">
        <v>682</v>
      </c>
      <c r="F353" s="17"/>
      <c r="G353" s="34"/>
      <c r="H353" s="40"/>
      <c r="I353" s="53" t="s">
        <v>410</v>
      </c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</row>
    <row r="354" spans="1:110" s="2" customFormat="1" ht="60" x14ac:dyDescent="0.25">
      <c r="A354" s="17">
        <v>352</v>
      </c>
      <c r="B354" s="20" t="s">
        <v>684</v>
      </c>
      <c r="C354" s="55" t="s">
        <v>683</v>
      </c>
      <c r="D354" s="56">
        <v>42587.5</v>
      </c>
      <c r="E354" s="24" t="s">
        <v>685</v>
      </c>
      <c r="F354" s="17"/>
      <c r="G354" s="34"/>
      <c r="H354" s="40"/>
      <c r="I354" s="53" t="s">
        <v>410</v>
      </c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</row>
    <row r="355" spans="1:110" s="2" customFormat="1" ht="30" x14ac:dyDescent="0.25">
      <c r="A355" s="17">
        <v>353</v>
      </c>
      <c r="B355" s="24" t="s">
        <v>442</v>
      </c>
      <c r="C355" s="55" t="s">
        <v>686</v>
      </c>
      <c r="D355" s="56">
        <v>974252.33</v>
      </c>
      <c r="E355" s="24" t="s">
        <v>687</v>
      </c>
      <c r="F355" s="17"/>
      <c r="G355" s="34"/>
      <c r="H355" s="40"/>
      <c r="I355" s="53" t="s">
        <v>410</v>
      </c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</row>
    <row r="356" spans="1:110" s="2" customFormat="1" ht="45" x14ac:dyDescent="0.25">
      <c r="A356" s="17">
        <v>354</v>
      </c>
      <c r="B356" s="24" t="s">
        <v>688</v>
      </c>
      <c r="C356" s="55" t="s">
        <v>420</v>
      </c>
      <c r="D356" s="56">
        <v>33049537.5</v>
      </c>
      <c r="E356" s="24" t="s">
        <v>689</v>
      </c>
      <c r="F356" s="17"/>
      <c r="G356" s="34"/>
      <c r="H356" s="40"/>
      <c r="I356" s="53" t="s">
        <v>411</v>
      </c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</row>
    <row r="357" spans="1:110" s="2" customFormat="1" ht="60" x14ac:dyDescent="0.25">
      <c r="A357" s="17">
        <v>355</v>
      </c>
      <c r="B357" s="24" t="s">
        <v>27</v>
      </c>
      <c r="C357" s="55" t="s">
        <v>417</v>
      </c>
      <c r="D357" s="56">
        <v>28750</v>
      </c>
      <c r="E357" s="24" t="s">
        <v>690</v>
      </c>
      <c r="F357" s="17"/>
      <c r="G357" s="34"/>
      <c r="H357" s="40"/>
      <c r="I357" s="53" t="s">
        <v>410</v>
      </c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</row>
    <row r="358" spans="1:110" s="2" customFormat="1" ht="60" x14ac:dyDescent="0.25">
      <c r="A358" s="17">
        <v>356</v>
      </c>
      <c r="B358" s="24" t="s">
        <v>76</v>
      </c>
      <c r="C358" s="55" t="s">
        <v>450</v>
      </c>
      <c r="D358" s="56">
        <v>21250</v>
      </c>
      <c r="E358" s="24" t="s">
        <v>691</v>
      </c>
      <c r="F358" s="17"/>
      <c r="G358" s="34"/>
      <c r="H358" s="40"/>
      <c r="I358" s="53" t="s">
        <v>410</v>
      </c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</row>
    <row r="359" spans="1:110" s="2" customFormat="1" ht="30" x14ac:dyDescent="0.25">
      <c r="A359" s="17">
        <v>357</v>
      </c>
      <c r="B359" s="24" t="s">
        <v>692</v>
      </c>
      <c r="C359" s="55" t="s">
        <v>114</v>
      </c>
      <c r="D359" s="56">
        <v>51072</v>
      </c>
      <c r="E359" s="24" t="s">
        <v>693</v>
      </c>
      <c r="F359" s="17"/>
      <c r="G359" s="34"/>
      <c r="H359" s="40"/>
      <c r="I359" s="53" t="s">
        <v>410</v>
      </c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</row>
    <row r="360" spans="1:110" s="2" customFormat="1" ht="60" x14ac:dyDescent="0.25">
      <c r="A360" s="17">
        <v>358</v>
      </c>
      <c r="B360" s="24" t="s">
        <v>694</v>
      </c>
      <c r="C360" s="55" t="s">
        <v>77</v>
      </c>
      <c r="D360" s="56">
        <v>298073</v>
      </c>
      <c r="E360" s="24" t="s">
        <v>695</v>
      </c>
      <c r="F360" s="17"/>
      <c r="G360" s="34"/>
      <c r="H360" s="40"/>
      <c r="I360" s="53" t="s">
        <v>411</v>
      </c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</row>
    <row r="361" spans="1:110" s="2" customFormat="1" ht="30" x14ac:dyDescent="0.25">
      <c r="A361" s="17">
        <v>359</v>
      </c>
      <c r="B361" s="24" t="s">
        <v>110</v>
      </c>
      <c r="C361" s="55" t="s">
        <v>460</v>
      </c>
      <c r="D361" s="56">
        <v>137451.25</v>
      </c>
      <c r="E361" s="24" t="s">
        <v>696</v>
      </c>
      <c r="F361" s="17"/>
      <c r="G361" s="34"/>
      <c r="H361" s="40"/>
      <c r="I361" s="53" t="s">
        <v>411</v>
      </c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</row>
    <row r="362" spans="1:110" s="2" customFormat="1" ht="30" x14ac:dyDescent="0.25">
      <c r="A362" s="17">
        <v>360</v>
      </c>
      <c r="B362" s="24" t="s">
        <v>697</v>
      </c>
      <c r="C362" s="55" t="s">
        <v>642</v>
      </c>
      <c r="D362" s="56">
        <v>31250</v>
      </c>
      <c r="E362" s="24" t="s">
        <v>698</v>
      </c>
      <c r="F362" s="17"/>
      <c r="G362" s="34"/>
      <c r="H362" s="40"/>
      <c r="I362" s="53" t="s">
        <v>410</v>
      </c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</row>
    <row r="363" spans="1:110" s="2" customFormat="1" ht="30" x14ac:dyDescent="0.25">
      <c r="A363" s="17">
        <v>361</v>
      </c>
      <c r="B363" s="24" t="s">
        <v>699</v>
      </c>
      <c r="C363" s="55" t="s">
        <v>82</v>
      </c>
      <c r="D363" s="56">
        <v>107858.75</v>
      </c>
      <c r="E363" s="24" t="s">
        <v>700</v>
      </c>
      <c r="F363" s="17"/>
      <c r="G363" s="34"/>
      <c r="H363" s="40"/>
      <c r="I363" s="53" t="s">
        <v>411</v>
      </c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</row>
    <row r="364" spans="1:110" s="2" customFormat="1" ht="75" x14ac:dyDescent="0.25">
      <c r="A364" s="17">
        <v>362</v>
      </c>
      <c r="B364" s="24" t="s">
        <v>701</v>
      </c>
      <c r="C364" s="62" t="s">
        <v>120</v>
      </c>
      <c r="D364" s="38">
        <v>96250</v>
      </c>
      <c r="E364" s="26" t="s">
        <v>702</v>
      </c>
      <c r="F364" s="17"/>
      <c r="G364" s="34"/>
      <c r="H364" s="40"/>
      <c r="I364" s="53" t="s">
        <v>410</v>
      </c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</row>
    <row r="365" spans="1:110" s="2" customFormat="1" ht="45" x14ac:dyDescent="0.25">
      <c r="A365" s="17">
        <v>363</v>
      </c>
      <c r="B365" s="24" t="s">
        <v>703</v>
      </c>
      <c r="C365" s="55" t="s">
        <v>22</v>
      </c>
      <c r="D365" s="56">
        <v>79810</v>
      </c>
      <c r="E365" s="24" t="s">
        <v>704</v>
      </c>
      <c r="F365" s="17"/>
      <c r="G365" s="34"/>
      <c r="H365" s="40"/>
      <c r="I365" s="53" t="s">
        <v>410</v>
      </c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</row>
    <row r="366" spans="1:110" s="2" customFormat="1" ht="45" x14ac:dyDescent="0.25">
      <c r="A366" s="17">
        <v>364</v>
      </c>
      <c r="B366" s="24" t="s">
        <v>703</v>
      </c>
      <c r="C366" s="55" t="s">
        <v>22</v>
      </c>
      <c r="D366" s="56">
        <v>184597</v>
      </c>
      <c r="E366" s="24" t="s">
        <v>705</v>
      </c>
      <c r="F366" s="17"/>
      <c r="G366" s="34"/>
      <c r="H366" s="40"/>
      <c r="I366" s="53" t="s">
        <v>410</v>
      </c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</row>
    <row r="367" spans="1:110" s="2" customFormat="1" ht="30" x14ac:dyDescent="0.25">
      <c r="A367" s="17">
        <v>365</v>
      </c>
      <c r="B367" s="24" t="s">
        <v>706</v>
      </c>
      <c r="C367" s="55" t="s">
        <v>22</v>
      </c>
      <c r="D367" s="56">
        <v>50374.34</v>
      </c>
      <c r="E367" s="24" t="s">
        <v>707</v>
      </c>
      <c r="F367" s="17"/>
      <c r="G367" s="34"/>
      <c r="H367" s="40"/>
      <c r="I367" s="53" t="s">
        <v>410</v>
      </c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</row>
    <row r="368" spans="1:110" s="2" customFormat="1" ht="30" x14ac:dyDescent="0.25">
      <c r="A368" s="17">
        <v>366</v>
      </c>
      <c r="B368" s="24" t="s">
        <v>711</v>
      </c>
      <c r="C368" s="55" t="s">
        <v>120</v>
      </c>
      <c r="D368" s="57">
        <v>67500</v>
      </c>
      <c r="E368" s="20" t="s">
        <v>712</v>
      </c>
      <c r="F368" s="17"/>
      <c r="G368" s="34"/>
      <c r="H368" s="40"/>
      <c r="I368" s="53" t="s">
        <v>410</v>
      </c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</row>
    <row r="369" spans="1:110" s="2" customFormat="1" ht="45" x14ac:dyDescent="0.25">
      <c r="A369" s="17">
        <v>367</v>
      </c>
      <c r="B369" s="24" t="s">
        <v>530</v>
      </c>
      <c r="C369" s="62" t="s">
        <v>531</v>
      </c>
      <c r="D369" s="18">
        <v>86950</v>
      </c>
      <c r="E369" s="20" t="s">
        <v>532</v>
      </c>
      <c r="F369" s="17"/>
      <c r="G369" s="34"/>
      <c r="H369" s="40"/>
      <c r="I369" s="53" t="s">
        <v>410</v>
      </c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</row>
    <row r="370" spans="1:110" s="2" customFormat="1" ht="30" x14ac:dyDescent="0.25">
      <c r="A370" s="17">
        <v>368</v>
      </c>
      <c r="B370" s="24" t="s">
        <v>713</v>
      </c>
      <c r="C370" s="55" t="s">
        <v>714</v>
      </c>
      <c r="D370" s="57" t="s">
        <v>715</v>
      </c>
      <c r="E370" s="20" t="s">
        <v>641</v>
      </c>
      <c r="F370" s="17"/>
      <c r="G370" s="34"/>
      <c r="H370" s="40"/>
      <c r="I370" s="53" t="s">
        <v>410</v>
      </c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</row>
    <row r="371" spans="1:110" s="2" customFormat="1" ht="30" x14ac:dyDescent="0.25">
      <c r="A371" s="17">
        <v>369</v>
      </c>
      <c r="B371" s="24" t="s">
        <v>716</v>
      </c>
      <c r="C371" s="55" t="s">
        <v>714</v>
      </c>
      <c r="D371" s="57" t="s">
        <v>715</v>
      </c>
      <c r="E371" s="20" t="s">
        <v>641</v>
      </c>
      <c r="F371" s="17"/>
      <c r="G371" s="34"/>
      <c r="H371" s="40"/>
      <c r="I371" s="53" t="s">
        <v>410</v>
      </c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</row>
    <row r="372" spans="1:110" s="2" customFormat="1" ht="30" x14ac:dyDescent="0.25">
      <c r="A372" s="17">
        <v>370</v>
      </c>
      <c r="B372" s="24" t="s">
        <v>717</v>
      </c>
      <c r="C372" s="55" t="s">
        <v>714</v>
      </c>
      <c r="D372" s="57" t="s">
        <v>652</v>
      </c>
      <c r="E372" s="20" t="s">
        <v>641</v>
      </c>
      <c r="F372" s="17"/>
      <c r="G372" s="34"/>
      <c r="H372" s="40"/>
      <c r="I372" s="53" t="s">
        <v>410</v>
      </c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</row>
    <row r="373" spans="1:110" s="2" customFormat="1" ht="30" x14ac:dyDescent="0.25">
      <c r="A373" s="17">
        <v>371</v>
      </c>
      <c r="B373" s="24" t="s">
        <v>718</v>
      </c>
      <c r="C373" s="55" t="s">
        <v>714</v>
      </c>
      <c r="D373" s="57" t="s">
        <v>721</v>
      </c>
      <c r="E373" s="20" t="s">
        <v>641</v>
      </c>
      <c r="F373" s="17"/>
      <c r="G373" s="34"/>
      <c r="H373" s="40"/>
      <c r="I373" s="53" t="s">
        <v>410</v>
      </c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</row>
    <row r="374" spans="1:110" s="2" customFormat="1" ht="30" x14ac:dyDescent="0.25">
      <c r="A374" s="17">
        <v>372</v>
      </c>
      <c r="B374" s="24" t="s">
        <v>719</v>
      </c>
      <c r="C374" s="55" t="s">
        <v>714</v>
      </c>
      <c r="D374" s="57" t="s">
        <v>720</v>
      </c>
      <c r="E374" s="20" t="s">
        <v>641</v>
      </c>
      <c r="F374" s="17"/>
      <c r="G374" s="34"/>
      <c r="H374" s="40"/>
      <c r="I374" s="53" t="s">
        <v>410</v>
      </c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</row>
    <row r="375" spans="1:110" s="2" customFormat="1" ht="30" x14ac:dyDescent="0.25">
      <c r="A375" s="17">
        <v>373</v>
      </c>
      <c r="B375" s="24" t="s">
        <v>722</v>
      </c>
      <c r="C375" s="62" t="s">
        <v>714</v>
      </c>
      <c r="D375" s="18" t="s">
        <v>723</v>
      </c>
      <c r="E375" s="20" t="s">
        <v>641</v>
      </c>
      <c r="F375" s="17"/>
      <c r="G375" s="34"/>
      <c r="H375" s="40"/>
      <c r="I375" s="53" t="s">
        <v>410</v>
      </c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</row>
    <row r="376" spans="1:110" s="2" customFormat="1" ht="30" x14ac:dyDescent="0.25">
      <c r="A376" s="17">
        <v>374</v>
      </c>
      <c r="B376" s="24" t="s">
        <v>724</v>
      </c>
      <c r="C376" s="55" t="s">
        <v>714</v>
      </c>
      <c r="D376" s="57" t="s">
        <v>652</v>
      </c>
      <c r="E376" s="20" t="s">
        <v>641</v>
      </c>
      <c r="F376" s="17"/>
      <c r="G376" s="34"/>
      <c r="H376" s="40"/>
      <c r="I376" s="53" t="s">
        <v>410</v>
      </c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</row>
    <row r="377" spans="1:110" s="2" customFormat="1" ht="30" x14ac:dyDescent="0.25">
      <c r="A377" s="17">
        <v>375</v>
      </c>
      <c r="B377" s="24" t="s">
        <v>725</v>
      </c>
      <c r="C377" s="55" t="s">
        <v>714</v>
      </c>
      <c r="D377" s="57" t="s">
        <v>652</v>
      </c>
      <c r="E377" s="20" t="s">
        <v>641</v>
      </c>
      <c r="F377" s="17"/>
      <c r="G377" s="34"/>
      <c r="H377" s="40"/>
      <c r="I377" s="53" t="s">
        <v>410</v>
      </c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</row>
    <row r="378" spans="1:110" s="2" customFormat="1" ht="30" x14ac:dyDescent="0.25">
      <c r="A378" s="17">
        <v>376</v>
      </c>
      <c r="B378" s="24" t="s">
        <v>726</v>
      </c>
      <c r="C378" s="55" t="s">
        <v>714</v>
      </c>
      <c r="D378" s="57" t="s">
        <v>652</v>
      </c>
      <c r="E378" s="20" t="s">
        <v>641</v>
      </c>
      <c r="F378" s="17"/>
      <c r="G378" s="34"/>
      <c r="H378" s="40"/>
      <c r="I378" s="53" t="s">
        <v>410</v>
      </c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</row>
    <row r="379" spans="1:110" s="2" customFormat="1" ht="30" x14ac:dyDescent="0.25">
      <c r="A379" s="17">
        <v>377</v>
      </c>
      <c r="B379" s="24" t="s">
        <v>727</v>
      </c>
      <c r="C379" s="55" t="s">
        <v>714</v>
      </c>
      <c r="D379" s="57" t="s">
        <v>652</v>
      </c>
      <c r="E379" s="20" t="s">
        <v>641</v>
      </c>
      <c r="F379" s="17"/>
      <c r="G379" s="34"/>
      <c r="H379" s="40"/>
      <c r="I379" s="53" t="s">
        <v>410</v>
      </c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</row>
    <row r="380" spans="1:110" s="2" customFormat="1" ht="30" x14ac:dyDescent="0.25">
      <c r="A380" s="17">
        <v>378</v>
      </c>
      <c r="B380" s="24" t="s">
        <v>728</v>
      </c>
      <c r="C380" s="55" t="s">
        <v>729</v>
      </c>
      <c r="D380" s="57" t="s">
        <v>721</v>
      </c>
      <c r="E380" s="20" t="s">
        <v>641</v>
      </c>
      <c r="F380" s="17"/>
      <c r="G380" s="34"/>
      <c r="H380" s="40"/>
      <c r="I380" s="53" t="s">
        <v>410</v>
      </c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</row>
    <row r="381" spans="1:110" s="2" customFormat="1" ht="30" x14ac:dyDescent="0.25">
      <c r="A381" s="17">
        <v>379</v>
      </c>
      <c r="B381" s="24" t="s">
        <v>730</v>
      </c>
      <c r="C381" s="55" t="s">
        <v>729</v>
      </c>
      <c r="D381" s="56" t="s">
        <v>731</v>
      </c>
      <c r="E381" s="20" t="s">
        <v>641</v>
      </c>
      <c r="F381" s="17"/>
      <c r="G381" s="34"/>
      <c r="H381" s="40"/>
      <c r="I381" s="53" t="s">
        <v>410</v>
      </c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</row>
    <row r="382" spans="1:110" s="2" customFormat="1" ht="30" x14ac:dyDescent="0.25">
      <c r="A382" s="17">
        <v>380</v>
      </c>
      <c r="B382" s="24" t="s">
        <v>732</v>
      </c>
      <c r="C382" s="55" t="s">
        <v>714</v>
      </c>
      <c r="D382" s="56" t="s">
        <v>731</v>
      </c>
      <c r="E382" s="20" t="s">
        <v>641</v>
      </c>
      <c r="F382" s="17"/>
      <c r="G382" s="34"/>
      <c r="H382" s="40"/>
      <c r="I382" s="53" t="s">
        <v>410</v>
      </c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</row>
    <row r="383" spans="1:110" s="2" customFormat="1" ht="30" x14ac:dyDescent="0.25">
      <c r="A383" s="17">
        <v>381</v>
      </c>
      <c r="B383" s="24" t="s">
        <v>733</v>
      </c>
      <c r="C383" s="55" t="s">
        <v>299</v>
      </c>
      <c r="D383" s="56" t="s">
        <v>720</v>
      </c>
      <c r="E383" s="20" t="s">
        <v>641</v>
      </c>
      <c r="F383" s="17"/>
      <c r="G383" s="34"/>
      <c r="H383" s="40"/>
      <c r="I383" s="53" t="s">
        <v>410</v>
      </c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</row>
    <row r="384" spans="1:110" s="2" customFormat="1" x14ac:dyDescent="0.25">
      <c r="A384" s="17">
        <v>382</v>
      </c>
      <c r="B384" s="24" t="s">
        <v>734</v>
      </c>
      <c r="C384" s="55" t="s">
        <v>735</v>
      </c>
      <c r="D384" s="56">
        <v>11000</v>
      </c>
      <c r="E384" s="24" t="s">
        <v>736</v>
      </c>
      <c r="F384" s="17"/>
      <c r="G384" s="34"/>
      <c r="H384" s="40"/>
      <c r="I384" s="53" t="s">
        <v>410</v>
      </c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</row>
    <row r="385" spans="1:110" s="2" customFormat="1" ht="60" x14ac:dyDescent="0.25">
      <c r="A385" s="17">
        <v>383</v>
      </c>
      <c r="B385" s="24" t="s">
        <v>737</v>
      </c>
      <c r="C385" s="55" t="s">
        <v>738</v>
      </c>
      <c r="D385" s="56">
        <v>5500</v>
      </c>
      <c r="E385" s="24" t="s">
        <v>739</v>
      </c>
      <c r="F385" s="17"/>
      <c r="G385" s="34"/>
      <c r="H385" s="40"/>
      <c r="I385" s="53" t="s">
        <v>410</v>
      </c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</row>
    <row r="386" spans="1:110" s="2" customFormat="1" x14ac:dyDescent="0.25">
      <c r="A386" s="17">
        <v>384</v>
      </c>
      <c r="B386" s="24" t="s">
        <v>740</v>
      </c>
      <c r="C386" s="55" t="s">
        <v>296</v>
      </c>
      <c r="D386" s="56">
        <v>7000</v>
      </c>
      <c r="E386" s="24" t="s">
        <v>741</v>
      </c>
      <c r="F386" s="17"/>
      <c r="G386" s="34"/>
      <c r="H386" s="40"/>
      <c r="I386" s="53" t="s">
        <v>410</v>
      </c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</row>
    <row r="387" spans="1:110" s="2" customFormat="1" ht="30" x14ac:dyDescent="0.25">
      <c r="A387" s="17">
        <v>385</v>
      </c>
      <c r="B387" s="24" t="s">
        <v>742</v>
      </c>
      <c r="C387" s="55" t="s">
        <v>450</v>
      </c>
      <c r="D387" s="56" t="s">
        <v>743</v>
      </c>
      <c r="E387" s="20" t="s">
        <v>641</v>
      </c>
      <c r="F387" s="17"/>
      <c r="G387" s="34"/>
      <c r="H387" s="40"/>
      <c r="I387" s="53" t="s">
        <v>410</v>
      </c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</row>
    <row r="388" spans="1:110" s="2" customFormat="1" ht="30" x14ac:dyDescent="0.25">
      <c r="A388" s="17">
        <v>386</v>
      </c>
      <c r="B388" s="24" t="s">
        <v>744</v>
      </c>
      <c r="C388" s="55" t="s">
        <v>450</v>
      </c>
      <c r="D388" s="56">
        <v>15000</v>
      </c>
      <c r="E388" s="24" t="s">
        <v>745</v>
      </c>
      <c r="F388" s="17"/>
      <c r="G388" s="34"/>
      <c r="H388" s="40"/>
      <c r="I388" s="53" t="s">
        <v>410</v>
      </c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</row>
    <row r="389" spans="1:110" s="2" customFormat="1" ht="30" x14ac:dyDescent="0.25">
      <c r="A389" s="17">
        <v>387</v>
      </c>
      <c r="B389" s="24" t="s">
        <v>746</v>
      </c>
      <c r="C389" s="55" t="s">
        <v>450</v>
      </c>
      <c r="D389" s="56" t="s">
        <v>731</v>
      </c>
      <c r="E389" s="20" t="s">
        <v>641</v>
      </c>
      <c r="F389" s="17"/>
      <c r="G389" s="34"/>
      <c r="H389" s="40"/>
      <c r="I389" s="53" t="s">
        <v>410</v>
      </c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</row>
    <row r="390" spans="1:110" s="2" customFormat="1" ht="30" x14ac:dyDescent="0.25">
      <c r="A390" s="17">
        <v>388</v>
      </c>
      <c r="B390" s="24" t="s">
        <v>747</v>
      </c>
      <c r="C390" s="55" t="s">
        <v>450</v>
      </c>
      <c r="D390" s="56" t="s">
        <v>731</v>
      </c>
      <c r="E390" s="20" t="s">
        <v>641</v>
      </c>
      <c r="F390" s="17"/>
      <c r="G390" s="34"/>
      <c r="H390" s="40"/>
      <c r="I390" s="53" t="s">
        <v>410</v>
      </c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</row>
    <row r="391" spans="1:110" s="2" customFormat="1" x14ac:dyDescent="0.25">
      <c r="A391" s="17">
        <v>389</v>
      </c>
      <c r="B391" s="24" t="s">
        <v>95</v>
      </c>
      <c r="C391" s="62" t="s">
        <v>96</v>
      </c>
      <c r="D391" s="18">
        <v>30000</v>
      </c>
      <c r="E391" s="21" t="s">
        <v>749</v>
      </c>
      <c r="F391" s="17"/>
      <c r="G391" s="34"/>
      <c r="H391" s="40"/>
      <c r="I391" s="53" t="s">
        <v>410</v>
      </c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</row>
    <row r="392" spans="1:110" s="2" customFormat="1" x14ac:dyDescent="0.25">
      <c r="A392" s="17">
        <v>390</v>
      </c>
      <c r="B392" s="21" t="s">
        <v>750</v>
      </c>
      <c r="C392" s="62" t="s">
        <v>621</v>
      </c>
      <c r="D392" s="38">
        <v>0</v>
      </c>
      <c r="E392" s="26" t="s">
        <v>751</v>
      </c>
      <c r="F392" s="17"/>
      <c r="G392" s="34"/>
      <c r="H392" s="40"/>
      <c r="I392" s="53" t="s">
        <v>410</v>
      </c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</row>
    <row r="393" spans="1:110" s="2" customFormat="1" ht="30" x14ac:dyDescent="0.25">
      <c r="A393" s="17">
        <v>391</v>
      </c>
      <c r="B393" s="21" t="s">
        <v>764</v>
      </c>
      <c r="C393" s="62" t="s">
        <v>762</v>
      </c>
      <c r="D393" s="38" t="s">
        <v>743</v>
      </c>
      <c r="E393" s="20" t="s">
        <v>641</v>
      </c>
      <c r="F393" s="17"/>
      <c r="G393" s="34"/>
      <c r="H393" s="40"/>
      <c r="I393" s="53" t="s">
        <v>410</v>
      </c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</row>
    <row r="394" spans="1:110" s="2" customFormat="1" ht="30" x14ac:dyDescent="0.25">
      <c r="A394" s="17">
        <v>392</v>
      </c>
      <c r="B394" s="21" t="s">
        <v>765</v>
      </c>
      <c r="C394" s="62" t="s">
        <v>762</v>
      </c>
      <c r="D394" s="38" t="s">
        <v>743</v>
      </c>
      <c r="E394" s="20" t="s">
        <v>641</v>
      </c>
      <c r="F394" s="17"/>
      <c r="G394" s="34"/>
      <c r="H394" s="40"/>
      <c r="I394" s="53" t="s">
        <v>410</v>
      </c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</row>
    <row r="395" spans="1:110" s="2" customFormat="1" ht="30" x14ac:dyDescent="0.25">
      <c r="A395" s="17">
        <v>393</v>
      </c>
      <c r="B395" s="21" t="s">
        <v>777</v>
      </c>
      <c r="C395" s="62" t="s">
        <v>778</v>
      </c>
      <c r="D395" s="38" t="s">
        <v>779</v>
      </c>
      <c r="E395" s="20" t="s">
        <v>641</v>
      </c>
      <c r="F395" s="17"/>
      <c r="G395" s="34"/>
      <c r="H395" s="40"/>
      <c r="I395" s="53" t="s">
        <v>410</v>
      </c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</row>
    <row r="396" spans="1:110" s="2" customFormat="1" ht="30" x14ac:dyDescent="0.25">
      <c r="A396" s="17">
        <v>394</v>
      </c>
      <c r="B396" s="21" t="s">
        <v>780</v>
      </c>
      <c r="C396" s="62" t="s">
        <v>778</v>
      </c>
      <c r="D396" s="38" t="s">
        <v>779</v>
      </c>
      <c r="E396" s="20" t="s">
        <v>641</v>
      </c>
      <c r="F396" s="17"/>
      <c r="G396" s="34"/>
      <c r="H396" s="40"/>
      <c r="I396" s="53" t="s">
        <v>410</v>
      </c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</row>
    <row r="397" spans="1:110" s="2" customFormat="1" ht="30" x14ac:dyDescent="0.25">
      <c r="A397" s="17">
        <v>395</v>
      </c>
      <c r="B397" s="21" t="s">
        <v>781</v>
      </c>
      <c r="C397" s="62" t="s">
        <v>782</v>
      </c>
      <c r="D397" s="38" t="s">
        <v>783</v>
      </c>
      <c r="E397" s="20" t="s">
        <v>641</v>
      </c>
      <c r="F397" s="17"/>
      <c r="G397" s="34"/>
      <c r="H397" s="40"/>
      <c r="I397" s="53" t="s">
        <v>410</v>
      </c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</row>
    <row r="398" spans="1:110" s="2" customFormat="1" ht="30" x14ac:dyDescent="0.25">
      <c r="A398" s="17">
        <v>396</v>
      </c>
      <c r="B398" s="20" t="s">
        <v>784</v>
      </c>
      <c r="C398" s="55" t="s">
        <v>782</v>
      </c>
      <c r="D398" s="38" t="s">
        <v>783</v>
      </c>
      <c r="E398" s="20" t="s">
        <v>641</v>
      </c>
      <c r="F398" s="17"/>
      <c r="G398" s="34"/>
      <c r="H398" s="40"/>
      <c r="I398" s="53" t="s">
        <v>410</v>
      </c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</row>
    <row r="399" spans="1:110" s="2" customFormat="1" ht="30" x14ac:dyDescent="0.25">
      <c r="A399" s="17">
        <v>397</v>
      </c>
      <c r="B399" s="20" t="s">
        <v>785</v>
      </c>
      <c r="C399" s="55" t="s">
        <v>782</v>
      </c>
      <c r="D399" s="38" t="s">
        <v>783</v>
      </c>
      <c r="E399" s="20" t="s">
        <v>641</v>
      </c>
      <c r="F399" s="17"/>
      <c r="G399" s="34"/>
      <c r="H399" s="40"/>
      <c r="I399" s="53" t="s">
        <v>410</v>
      </c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</row>
    <row r="400" spans="1:110" s="2" customFormat="1" ht="30" x14ac:dyDescent="0.25">
      <c r="A400" s="17">
        <v>398</v>
      </c>
      <c r="B400" s="20" t="s">
        <v>786</v>
      </c>
      <c r="C400" s="55" t="s">
        <v>778</v>
      </c>
      <c r="D400" s="38" t="s">
        <v>783</v>
      </c>
      <c r="E400" s="20" t="s">
        <v>641</v>
      </c>
      <c r="F400" s="17"/>
      <c r="G400" s="34"/>
      <c r="H400" s="40"/>
      <c r="I400" s="53" t="s">
        <v>410</v>
      </c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</row>
    <row r="401" spans="1:110" s="2" customFormat="1" ht="30" x14ac:dyDescent="0.25">
      <c r="A401" s="17">
        <v>399</v>
      </c>
      <c r="B401" s="24" t="s">
        <v>70</v>
      </c>
      <c r="C401" s="62" t="s">
        <v>317</v>
      </c>
      <c r="D401" s="38">
        <v>45000</v>
      </c>
      <c r="E401" s="26" t="s">
        <v>793</v>
      </c>
      <c r="F401" s="17"/>
      <c r="G401" s="34"/>
      <c r="H401" s="40"/>
      <c r="I401" s="53" t="s">
        <v>410</v>
      </c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</row>
    <row r="402" spans="1:110" s="2" customFormat="1" x14ac:dyDescent="0.25">
      <c r="A402" s="17">
        <v>400</v>
      </c>
      <c r="B402" s="24" t="s">
        <v>543</v>
      </c>
      <c r="C402" s="55" t="s">
        <v>795</v>
      </c>
      <c r="D402" s="56">
        <v>650</v>
      </c>
      <c r="E402" s="20" t="s">
        <v>542</v>
      </c>
      <c r="F402" s="17"/>
      <c r="G402" s="34"/>
      <c r="H402" s="40"/>
      <c r="I402" s="53" t="s">
        <v>410</v>
      </c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</row>
    <row r="403" spans="1:110" s="2" customFormat="1" x14ac:dyDescent="0.25">
      <c r="A403" s="17">
        <v>401</v>
      </c>
      <c r="B403" s="24" t="s">
        <v>541</v>
      </c>
      <c r="C403" s="55" t="s">
        <v>795</v>
      </c>
      <c r="D403" s="57">
        <v>650</v>
      </c>
      <c r="E403" s="20" t="s">
        <v>542</v>
      </c>
      <c r="F403" s="17"/>
      <c r="G403" s="34"/>
      <c r="H403" s="40"/>
      <c r="I403" s="53" t="s">
        <v>410</v>
      </c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</row>
    <row r="404" spans="1:110" s="2" customFormat="1" ht="30" x14ac:dyDescent="0.25">
      <c r="A404" s="17">
        <v>402</v>
      </c>
      <c r="B404" s="20" t="s">
        <v>797</v>
      </c>
      <c r="C404" s="55" t="s">
        <v>782</v>
      </c>
      <c r="D404" s="69" t="s">
        <v>721</v>
      </c>
      <c r="E404" s="20" t="s">
        <v>641</v>
      </c>
      <c r="F404" s="17"/>
      <c r="G404" s="34"/>
      <c r="H404" s="40"/>
      <c r="I404" s="53" t="s">
        <v>410</v>
      </c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</row>
    <row r="405" spans="1:110" s="2" customFormat="1" ht="30" x14ac:dyDescent="0.25">
      <c r="A405" s="17">
        <v>403</v>
      </c>
      <c r="B405" s="20" t="s">
        <v>798</v>
      </c>
      <c r="C405" s="55" t="s">
        <v>782</v>
      </c>
      <c r="D405" s="69" t="s">
        <v>799</v>
      </c>
      <c r="E405" s="20" t="s">
        <v>641</v>
      </c>
      <c r="F405" s="17"/>
      <c r="G405" s="34"/>
      <c r="H405" s="40"/>
      <c r="I405" s="53" t="s">
        <v>410</v>
      </c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</row>
    <row r="406" spans="1:110" s="2" customFormat="1" ht="30" x14ac:dyDescent="0.25">
      <c r="A406" s="17">
        <v>404</v>
      </c>
      <c r="B406" s="20" t="s">
        <v>800</v>
      </c>
      <c r="C406" s="55" t="s">
        <v>782</v>
      </c>
      <c r="D406" s="69" t="s">
        <v>801</v>
      </c>
      <c r="E406" s="20" t="s">
        <v>641</v>
      </c>
      <c r="F406" s="17"/>
      <c r="G406" s="34"/>
      <c r="H406" s="40"/>
      <c r="I406" s="53" t="s">
        <v>410</v>
      </c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</row>
    <row r="407" spans="1:110" s="2" customFormat="1" x14ac:dyDescent="0.25">
      <c r="A407" s="17">
        <v>405</v>
      </c>
      <c r="B407" s="20" t="s">
        <v>21</v>
      </c>
      <c r="C407" s="55" t="s">
        <v>802</v>
      </c>
      <c r="D407" s="69">
        <v>0</v>
      </c>
      <c r="E407" s="28" t="s">
        <v>803</v>
      </c>
      <c r="F407" s="17"/>
      <c r="G407" s="34"/>
      <c r="H407" s="40"/>
      <c r="I407" s="53" t="s">
        <v>410</v>
      </c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</row>
    <row r="408" spans="1:110" s="2" customFormat="1" x14ac:dyDescent="0.25">
      <c r="A408" s="17">
        <v>406</v>
      </c>
      <c r="B408" s="20" t="s">
        <v>806</v>
      </c>
      <c r="C408" s="55" t="s">
        <v>807</v>
      </c>
      <c r="D408" s="69">
        <v>5000</v>
      </c>
      <c r="E408" s="28" t="s">
        <v>808</v>
      </c>
      <c r="F408" s="17"/>
      <c r="G408" s="34"/>
      <c r="H408" s="40"/>
      <c r="I408" s="5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</row>
    <row r="409" spans="1:110" s="2" customFormat="1" ht="45" x14ac:dyDescent="0.25">
      <c r="A409" s="17">
        <v>407</v>
      </c>
      <c r="B409" s="24" t="s">
        <v>680</v>
      </c>
      <c r="C409" s="55" t="s">
        <v>811</v>
      </c>
      <c r="D409" s="56">
        <v>3750</v>
      </c>
      <c r="E409" s="24" t="s">
        <v>812</v>
      </c>
      <c r="F409" s="17"/>
      <c r="G409" s="34"/>
      <c r="H409" s="40"/>
      <c r="I409" s="53" t="s">
        <v>410</v>
      </c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</row>
    <row r="410" spans="1:110" s="2" customFormat="1" x14ac:dyDescent="0.25">
      <c r="A410" s="17">
        <v>408</v>
      </c>
      <c r="B410" s="20" t="s">
        <v>819</v>
      </c>
      <c r="C410" s="55" t="s">
        <v>372</v>
      </c>
      <c r="D410" s="69">
        <v>2000</v>
      </c>
      <c r="E410" s="28" t="s">
        <v>271</v>
      </c>
      <c r="F410" s="17"/>
      <c r="G410" s="34"/>
      <c r="H410" s="40"/>
      <c r="I410" s="53" t="s">
        <v>410</v>
      </c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</row>
    <row r="411" spans="1:110" s="2" customFormat="1" ht="30" x14ac:dyDescent="0.25">
      <c r="A411" s="17">
        <v>409</v>
      </c>
      <c r="B411" s="20" t="s">
        <v>820</v>
      </c>
      <c r="C411" s="55" t="s">
        <v>821</v>
      </c>
      <c r="D411" s="69" t="s">
        <v>822</v>
      </c>
      <c r="E411" s="20" t="s">
        <v>641</v>
      </c>
      <c r="F411" s="17"/>
      <c r="G411" s="34"/>
      <c r="H411" s="40"/>
      <c r="I411" s="53" t="s">
        <v>410</v>
      </c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</row>
    <row r="412" spans="1:110" s="2" customFormat="1" ht="30" x14ac:dyDescent="0.25">
      <c r="A412" s="17">
        <v>410</v>
      </c>
      <c r="B412" s="20" t="s">
        <v>833</v>
      </c>
      <c r="C412" s="55" t="s">
        <v>824</v>
      </c>
      <c r="D412" s="69" t="s">
        <v>834</v>
      </c>
      <c r="E412" s="20" t="s">
        <v>641</v>
      </c>
      <c r="F412" s="17"/>
      <c r="G412" s="34"/>
      <c r="H412" s="40"/>
      <c r="I412" s="53" t="s">
        <v>410</v>
      </c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</row>
    <row r="413" spans="1:110" s="2" customFormat="1" ht="30" x14ac:dyDescent="0.25">
      <c r="A413" s="17">
        <v>411</v>
      </c>
      <c r="B413" s="20" t="s">
        <v>826</v>
      </c>
      <c r="C413" s="55" t="s">
        <v>824</v>
      </c>
      <c r="D413" s="69" t="s">
        <v>825</v>
      </c>
      <c r="E413" s="20" t="s">
        <v>641</v>
      </c>
      <c r="F413" s="17"/>
      <c r="G413" s="34"/>
      <c r="H413" s="40"/>
      <c r="I413" s="53" t="s">
        <v>410</v>
      </c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</row>
    <row r="414" spans="1:110" s="2" customFormat="1" ht="30" x14ac:dyDescent="0.25">
      <c r="A414" s="17">
        <v>412</v>
      </c>
      <c r="B414" s="20" t="s">
        <v>827</v>
      </c>
      <c r="C414" s="55" t="s">
        <v>828</v>
      </c>
      <c r="D414" s="57" t="s">
        <v>829</v>
      </c>
      <c r="E414" s="20" t="s">
        <v>641</v>
      </c>
      <c r="F414" s="17"/>
      <c r="G414" s="34"/>
      <c r="H414" s="40"/>
      <c r="I414" s="53" t="s">
        <v>410</v>
      </c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</row>
    <row r="415" spans="1:110" s="2" customFormat="1" ht="30" x14ac:dyDescent="0.25">
      <c r="A415" s="17">
        <v>413</v>
      </c>
      <c r="B415" s="20" t="s">
        <v>830</v>
      </c>
      <c r="C415" s="55" t="s">
        <v>828</v>
      </c>
      <c r="D415" s="69" t="s">
        <v>831</v>
      </c>
      <c r="E415" s="28" t="s">
        <v>641</v>
      </c>
      <c r="F415" s="17"/>
      <c r="G415" s="34"/>
      <c r="H415" s="40"/>
      <c r="I415" s="53" t="s">
        <v>410</v>
      </c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</row>
    <row r="416" spans="1:110" s="2" customFormat="1" ht="30" x14ac:dyDescent="0.25">
      <c r="A416" s="17">
        <v>414</v>
      </c>
      <c r="B416" s="20" t="s">
        <v>823</v>
      </c>
      <c r="C416" s="55" t="s">
        <v>824</v>
      </c>
      <c r="D416" s="69" t="s">
        <v>832</v>
      </c>
      <c r="E416" s="20" t="s">
        <v>641</v>
      </c>
      <c r="F416" s="17"/>
      <c r="G416" s="34"/>
      <c r="H416" s="40"/>
      <c r="I416" s="53" t="s">
        <v>410</v>
      </c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</row>
    <row r="417" spans="1:110" s="2" customFormat="1" ht="30" x14ac:dyDescent="0.25">
      <c r="A417" s="17">
        <v>415</v>
      </c>
      <c r="B417" s="20" t="s">
        <v>835</v>
      </c>
      <c r="C417" s="55" t="s">
        <v>828</v>
      </c>
      <c r="D417" s="69" t="s">
        <v>832</v>
      </c>
      <c r="E417" s="20" t="s">
        <v>641</v>
      </c>
      <c r="F417" s="17"/>
      <c r="G417" s="34"/>
      <c r="H417" s="40"/>
      <c r="I417" s="53" t="s">
        <v>410</v>
      </c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</row>
    <row r="418" spans="1:110" s="2" customFormat="1" ht="30" x14ac:dyDescent="0.25">
      <c r="A418" s="17">
        <v>416</v>
      </c>
      <c r="B418" s="20" t="s">
        <v>836</v>
      </c>
      <c r="C418" s="55" t="s">
        <v>824</v>
      </c>
      <c r="D418" s="69">
        <v>100000</v>
      </c>
      <c r="E418" s="28" t="s">
        <v>837</v>
      </c>
      <c r="F418" s="17"/>
      <c r="G418" s="34"/>
      <c r="H418" s="40"/>
      <c r="I418" s="53" t="s">
        <v>410</v>
      </c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</row>
    <row r="419" spans="1:110" s="2" customFormat="1" ht="60" x14ac:dyDescent="0.25">
      <c r="A419" s="17">
        <v>417</v>
      </c>
      <c r="B419" s="20" t="s">
        <v>838</v>
      </c>
      <c r="C419" s="55" t="s">
        <v>46</v>
      </c>
      <c r="D419" s="69">
        <v>0</v>
      </c>
      <c r="E419" s="28" t="s">
        <v>839</v>
      </c>
      <c r="F419" s="17"/>
      <c r="G419" s="34"/>
      <c r="H419" s="40"/>
      <c r="I419" s="53" t="s">
        <v>410</v>
      </c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</row>
    <row r="420" spans="1:110" s="2" customFormat="1" ht="30" x14ac:dyDescent="0.25">
      <c r="A420" s="17">
        <v>418</v>
      </c>
      <c r="B420" s="24" t="s">
        <v>842</v>
      </c>
      <c r="C420" s="55" t="s">
        <v>126</v>
      </c>
      <c r="D420" s="57">
        <v>350</v>
      </c>
      <c r="E420" s="20" t="s">
        <v>843</v>
      </c>
      <c r="F420" s="17"/>
      <c r="G420" s="34"/>
      <c r="H420" s="40"/>
      <c r="I420" s="53" t="s">
        <v>410</v>
      </c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</row>
    <row r="421" spans="1:110" s="2" customFormat="1" x14ac:dyDescent="0.25">
      <c r="A421" s="17">
        <v>419</v>
      </c>
      <c r="B421" s="20" t="s">
        <v>277</v>
      </c>
      <c r="C421" s="55" t="s">
        <v>844</v>
      </c>
      <c r="D421" s="69">
        <v>800</v>
      </c>
      <c r="E421" s="28" t="s">
        <v>271</v>
      </c>
      <c r="F421" s="17"/>
      <c r="G421" s="34"/>
      <c r="H421" s="40"/>
      <c r="I421" s="53" t="s">
        <v>410</v>
      </c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</row>
    <row r="422" spans="1:110" s="2" customFormat="1" x14ac:dyDescent="0.25">
      <c r="A422" s="17">
        <v>420</v>
      </c>
      <c r="B422" s="24" t="s">
        <v>262</v>
      </c>
      <c r="C422" s="55" t="s">
        <v>126</v>
      </c>
      <c r="D422" s="61">
        <v>1200</v>
      </c>
      <c r="E422" s="25" t="s">
        <v>271</v>
      </c>
      <c r="F422" s="17"/>
      <c r="G422" s="34"/>
      <c r="H422" s="40"/>
      <c r="I422" s="53" t="s">
        <v>410</v>
      </c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</row>
    <row r="423" spans="1:110" s="2" customFormat="1" x14ac:dyDescent="0.25">
      <c r="A423" s="17">
        <v>421</v>
      </c>
      <c r="B423" s="20" t="s">
        <v>854</v>
      </c>
      <c r="C423" s="55" t="s">
        <v>853</v>
      </c>
      <c r="D423" s="69">
        <v>792.05</v>
      </c>
      <c r="E423" s="28" t="s">
        <v>500</v>
      </c>
      <c r="F423" s="17"/>
      <c r="G423" s="34"/>
      <c r="H423" s="40"/>
      <c r="I423" s="5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</row>
    <row r="424" spans="1:110" s="2" customFormat="1" x14ac:dyDescent="0.25">
      <c r="A424" s="17">
        <v>422</v>
      </c>
      <c r="B424" s="24" t="s">
        <v>856</v>
      </c>
      <c r="C424" s="55" t="s">
        <v>49</v>
      </c>
      <c r="D424" s="69">
        <v>9781.08</v>
      </c>
      <c r="E424" s="28" t="s">
        <v>500</v>
      </c>
      <c r="F424" s="17"/>
      <c r="G424" s="34"/>
      <c r="H424" s="40"/>
      <c r="I424" s="5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</row>
    <row r="425" spans="1:110" s="2" customFormat="1" x14ac:dyDescent="0.25">
      <c r="A425" s="17">
        <v>423</v>
      </c>
      <c r="B425" s="20" t="s">
        <v>859</v>
      </c>
      <c r="C425" s="55" t="s">
        <v>860</v>
      </c>
      <c r="D425" s="69">
        <v>0</v>
      </c>
      <c r="E425" s="28" t="s">
        <v>603</v>
      </c>
      <c r="F425" s="17"/>
      <c r="G425" s="34"/>
      <c r="H425" s="40"/>
      <c r="I425" s="53" t="s">
        <v>410</v>
      </c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</row>
    <row r="426" spans="1:110" s="2" customFormat="1" ht="30" x14ac:dyDescent="0.25">
      <c r="A426" s="17">
        <v>424</v>
      </c>
      <c r="B426" s="20" t="s">
        <v>862</v>
      </c>
      <c r="C426" s="55" t="s">
        <v>465</v>
      </c>
      <c r="D426" s="69">
        <v>36156.120000000003</v>
      </c>
      <c r="E426" s="28" t="s">
        <v>863</v>
      </c>
      <c r="F426" s="17"/>
      <c r="G426" s="34"/>
      <c r="H426" s="40"/>
      <c r="I426" s="53" t="s">
        <v>410</v>
      </c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</row>
    <row r="427" spans="1:110" s="2" customFormat="1" ht="30" x14ac:dyDescent="0.25">
      <c r="A427" s="17">
        <v>425</v>
      </c>
      <c r="B427" s="20" t="s">
        <v>864</v>
      </c>
      <c r="C427" s="55" t="s">
        <v>336</v>
      </c>
      <c r="D427" s="69" t="s">
        <v>867</v>
      </c>
      <c r="E427" s="20" t="s">
        <v>641</v>
      </c>
      <c r="F427" s="17"/>
      <c r="G427" s="34"/>
      <c r="H427" s="40"/>
      <c r="I427" s="53" t="s">
        <v>410</v>
      </c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</row>
    <row r="428" spans="1:110" s="2" customFormat="1" ht="30" x14ac:dyDescent="0.25">
      <c r="A428" s="17">
        <v>426</v>
      </c>
      <c r="B428" s="20" t="s">
        <v>865</v>
      </c>
      <c r="C428" s="55" t="s">
        <v>336</v>
      </c>
      <c r="D428" s="69" t="s">
        <v>866</v>
      </c>
      <c r="E428" s="20" t="s">
        <v>641</v>
      </c>
      <c r="F428" s="17"/>
      <c r="G428" s="34"/>
      <c r="H428" s="40"/>
      <c r="I428" s="53" t="s">
        <v>410</v>
      </c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</row>
    <row r="429" spans="1:110" s="2" customFormat="1" x14ac:dyDescent="0.25">
      <c r="A429" s="17">
        <v>427</v>
      </c>
      <c r="B429" s="24" t="s">
        <v>868</v>
      </c>
      <c r="C429" s="55" t="s">
        <v>869</v>
      </c>
      <c r="D429" s="69">
        <v>14854.78</v>
      </c>
      <c r="E429" s="28" t="s">
        <v>500</v>
      </c>
      <c r="F429" s="17"/>
      <c r="G429" s="34"/>
      <c r="H429" s="40"/>
      <c r="I429" s="5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</row>
    <row r="430" spans="1:110" s="2" customFormat="1" x14ac:dyDescent="0.25">
      <c r="A430" s="17">
        <v>428</v>
      </c>
      <c r="B430" s="20" t="s">
        <v>870</v>
      </c>
      <c r="C430" s="55" t="s">
        <v>869</v>
      </c>
      <c r="D430" s="69">
        <v>500</v>
      </c>
      <c r="E430" s="28" t="s">
        <v>269</v>
      </c>
      <c r="F430" s="17"/>
      <c r="G430" s="34"/>
      <c r="H430" s="40"/>
      <c r="I430" s="53" t="s">
        <v>410</v>
      </c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</row>
    <row r="431" spans="1:110" s="2" customFormat="1" ht="30" x14ac:dyDescent="0.25">
      <c r="A431" s="17">
        <v>429</v>
      </c>
      <c r="B431" s="20" t="s">
        <v>874</v>
      </c>
      <c r="C431" s="55" t="s">
        <v>268</v>
      </c>
      <c r="D431" s="69" t="s">
        <v>866</v>
      </c>
      <c r="E431" s="20" t="s">
        <v>641</v>
      </c>
      <c r="F431" s="17"/>
      <c r="G431" s="34"/>
      <c r="H431" s="40"/>
      <c r="I431" s="53" t="s">
        <v>410</v>
      </c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</row>
    <row r="432" spans="1:110" s="2" customFormat="1" ht="30" x14ac:dyDescent="0.25">
      <c r="A432" s="17">
        <v>430</v>
      </c>
      <c r="B432" s="20" t="s">
        <v>875</v>
      </c>
      <c r="C432" s="55" t="s">
        <v>268</v>
      </c>
      <c r="D432" s="69" t="s">
        <v>876</v>
      </c>
      <c r="E432" s="20" t="s">
        <v>641</v>
      </c>
      <c r="F432" s="17"/>
      <c r="G432" s="34"/>
      <c r="H432" s="40"/>
      <c r="I432" s="53" t="s">
        <v>410</v>
      </c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</row>
    <row r="433" spans="1:110" s="2" customFormat="1" ht="30" x14ac:dyDescent="0.25">
      <c r="A433" s="17">
        <v>431</v>
      </c>
      <c r="B433" s="20" t="s">
        <v>877</v>
      </c>
      <c r="C433" s="55" t="s">
        <v>268</v>
      </c>
      <c r="D433" s="69" t="s">
        <v>878</v>
      </c>
      <c r="E433" s="20" t="s">
        <v>641</v>
      </c>
      <c r="F433" s="17"/>
      <c r="G433" s="34"/>
      <c r="H433" s="40"/>
      <c r="I433" s="53" t="s">
        <v>410</v>
      </c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</row>
    <row r="434" spans="1:110" s="2" customFormat="1" x14ac:dyDescent="0.25">
      <c r="A434" s="17">
        <v>432</v>
      </c>
      <c r="B434" s="20" t="s">
        <v>889</v>
      </c>
      <c r="C434" s="55" t="s">
        <v>467</v>
      </c>
      <c r="D434" s="69">
        <v>24998.75</v>
      </c>
      <c r="E434" s="28" t="s">
        <v>890</v>
      </c>
      <c r="F434" s="17"/>
      <c r="G434" s="34"/>
      <c r="H434" s="40"/>
      <c r="I434" s="53" t="s">
        <v>410</v>
      </c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</row>
    <row r="435" spans="1:110" s="2" customFormat="1" ht="30" x14ac:dyDescent="0.25">
      <c r="A435" s="17">
        <v>433</v>
      </c>
      <c r="B435" s="24" t="s">
        <v>648</v>
      </c>
      <c r="C435" s="55" t="s">
        <v>891</v>
      </c>
      <c r="D435" s="56" t="s">
        <v>892</v>
      </c>
      <c r="E435" s="20" t="s">
        <v>641</v>
      </c>
      <c r="F435" s="17"/>
      <c r="G435" s="34"/>
      <c r="H435" s="40"/>
      <c r="I435" s="53" t="s">
        <v>410</v>
      </c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</row>
    <row r="436" spans="1:110" s="2" customFormat="1" ht="30" x14ac:dyDescent="0.25">
      <c r="A436" s="17">
        <v>434</v>
      </c>
      <c r="B436" s="20" t="s">
        <v>650</v>
      </c>
      <c r="C436" s="55" t="s">
        <v>891</v>
      </c>
      <c r="D436" s="56" t="s">
        <v>892</v>
      </c>
      <c r="E436" s="20" t="s">
        <v>641</v>
      </c>
      <c r="F436" s="17"/>
      <c r="G436" s="34"/>
      <c r="H436" s="40"/>
      <c r="I436" s="53" t="s">
        <v>410</v>
      </c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</row>
    <row r="437" spans="1:110" s="2" customFormat="1" ht="45" x14ac:dyDescent="0.25">
      <c r="A437" s="17">
        <v>435</v>
      </c>
      <c r="B437" s="24" t="s">
        <v>107</v>
      </c>
      <c r="C437" s="63" t="s">
        <v>428</v>
      </c>
      <c r="D437" s="57">
        <v>19960</v>
      </c>
      <c r="E437" s="24" t="s">
        <v>109</v>
      </c>
      <c r="F437" s="17"/>
      <c r="G437" s="34"/>
      <c r="H437" s="40"/>
      <c r="I437" s="53" t="s">
        <v>410</v>
      </c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</row>
    <row r="438" spans="1:110" s="2" customFormat="1" ht="30" x14ac:dyDescent="0.25">
      <c r="A438" s="17">
        <v>436</v>
      </c>
      <c r="B438" s="20" t="s">
        <v>893</v>
      </c>
      <c r="C438" s="55" t="s">
        <v>74</v>
      </c>
      <c r="D438" s="69">
        <v>0</v>
      </c>
      <c r="E438" s="28" t="s">
        <v>894</v>
      </c>
      <c r="F438" s="17"/>
      <c r="G438" s="34"/>
      <c r="H438" s="40"/>
      <c r="I438" s="53" t="s">
        <v>410</v>
      </c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</row>
    <row r="439" spans="1:110" s="2" customFormat="1" ht="30" x14ac:dyDescent="0.25">
      <c r="A439" s="17">
        <v>437</v>
      </c>
      <c r="B439" s="20" t="s">
        <v>893</v>
      </c>
      <c r="C439" s="55" t="s">
        <v>74</v>
      </c>
      <c r="D439" s="69">
        <v>0</v>
      </c>
      <c r="E439" s="28" t="s">
        <v>894</v>
      </c>
      <c r="F439" s="17"/>
      <c r="G439" s="34"/>
      <c r="H439" s="40"/>
      <c r="I439" s="53" t="s">
        <v>410</v>
      </c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</row>
    <row r="440" spans="1:110" s="2" customFormat="1" ht="30" x14ac:dyDescent="0.25">
      <c r="A440" s="17">
        <v>438</v>
      </c>
      <c r="B440" s="20" t="s">
        <v>893</v>
      </c>
      <c r="C440" s="55" t="s">
        <v>74</v>
      </c>
      <c r="D440" s="69">
        <v>0</v>
      </c>
      <c r="E440" s="28" t="s">
        <v>894</v>
      </c>
      <c r="F440" s="17"/>
      <c r="G440" s="34"/>
      <c r="H440" s="40"/>
      <c r="I440" s="53" t="s">
        <v>410</v>
      </c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</row>
    <row r="441" spans="1:110" s="2" customFormat="1" ht="30" x14ac:dyDescent="0.25">
      <c r="A441" s="17">
        <v>439</v>
      </c>
      <c r="B441" s="20" t="s">
        <v>900</v>
      </c>
      <c r="C441" s="55" t="s">
        <v>126</v>
      </c>
      <c r="D441" s="69">
        <v>5000</v>
      </c>
      <c r="E441" s="28" t="s">
        <v>901</v>
      </c>
      <c r="F441" s="17"/>
      <c r="G441" s="34"/>
      <c r="H441" s="40"/>
      <c r="I441" s="53" t="s">
        <v>410</v>
      </c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</row>
    <row r="442" spans="1:110" s="2" customFormat="1" x14ac:dyDescent="0.25">
      <c r="A442" s="17">
        <v>440</v>
      </c>
      <c r="B442" s="24" t="s">
        <v>245</v>
      </c>
      <c r="C442" s="55" t="s">
        <v>68</v>
      </c>
      <c r="D442" s="57">
        <v>2500</v>
      </c>
      <c r="E442" s="20" t="s">
        <v>909</v>
      </c>
      <c r="F442" s="17"/>
      <c r="G442" s="34"/>
      <c r="H442" s="40"/>
      <c r="I442" s="53" t="s">
        <v>410</v>
      </c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</row>
    <row r="443" spans="1:110" s="2" customFormat="1" ht="30" x14ac:dyDescent="0.25">
      <c r="A443" s="17">
        <v>441</v>
      </c>
      <c r="B443" s="20" t="s">
        <v>910</v>
      </c>
      <c r="C443" s="55" t="s">
        <v>68</v>
      </c>
      <c r="D443" s="69" t="s">
        <v>911</v>
      </c>
      <c r="E443" s="20" t="s">
        <v>641</v>
      </c>
      <c r="F443" s="17"/>
      <c r="G443" s="34"/>
      <c r="H443" s="40"/>
      <c r="I443" s="53" t="s">
        <v>410</v>
      </c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</row>
    <row r="444" spans="1:110" s="2" customFormat="1" ht="30" x14ac:dyDescent="0.25">
      <c r="A444" s="17">
        <v>442</v>
      </c>
      <c r="B444" s="20" t="s">
        <v>912</v>
      </c>
      <c r="C444" s="55" t="s">
        <v>68</v>
      </c>
      <c r="D444" s="69" t="s">
        <v>911</v>
      </c>
      <c r="E444" s="20" t="s">
        <v>641</v>
      </c>
      <c r="F444" s="17"/>
      <c r="G444" s="34"/>
      <c r="H444" s="40"/>
      <c r="I444" s="53" t="s">
        <v>410</v>
      </c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</row>
    <row r="445" spans="1:110" s="2" customFormat="1" ht="30" x14ac:dyDescent="0.25">
      <c r="A445" s="17">
        <v>443</v>
      </c>
      <c r="B445" s="20" t="s">
        <v>913</v>
      </c>
      <c r="C445" s="55" t="s">
        <v>68</v>
      </c>
      <c r="D445" s="69" t="s">
        <v>914</v>
      </c>
      <c r="E445" s="20" t="s">
        <v>641</v>
      </c>
      <c r="F445" s="17"/>
      <c r="G445" s="42"/>
      <c r="H445" s="40"/>
      <c r="I445" s="53" t="s">
        <v>410</v>
      </c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</row>
    <row r="446" spans="1:110" x14ac:dyDescent="0.25">
      <c r="A446" s="17">
        <v>444</v>
      </c>
      <c r="B446" s="89" t="s">
        <v>922</v>
      </c>
      <c r="C446" s="90" t="s">
        <v>709</v>
      </c>
      <c r="D446" s="91">
        <v>1461.58</v>
      </c>
      <c r="E446" s="92" t="s">
        <v>271</v>
      </c>
      <c r="F446" s="17"/>
      <c r="G446" s="42" t="s">
        <v>923</v>
      </c>
      <c r="H446" s="40" t="s">
        <v>6</v>
      </c>
      <c r="I446" s="53" t="s">
        <v>410</v>
      </c>
    </row>
    <row r="447" spans="1:110" x14ac:dyDescent="0.25">
      <c r="A447" s="17">
        <v>445</v>
      </c>
      <c r="B447" s="89" t="s">
        <v>924</v>
      </c>
      <c r="C447" s="90" t="s">
        <v>16</v>
      </c>
      <c r="D447" s="91">
        <v>2437.86</v>
      </c>
      <c r="E447" s="92" t="s">
        <v>271</v>
      </c>
      <c r="F447" s="17"/>
      <c r="G447" s="42" t="s">
        <v>925</v>
      </c>
      <c r="H447" s="40" t="s">
        <v>6</v>
      </c>
      <c r="I447" s="53" t="s">
        <v>410</v>
      </c>
    </row>
    <row r="448" spans="1:110" x14ac:dyDescent="0.25">
      <c r="A448" s="17">
        <v>446</v>
      </c>
      <c r="B448" s="89" t="s">
        <v>262</v>
      </c>
      <c r="C448" s="90" t="s">
        <v>355</v>
      </c>
      <c r="D448" s="91">
        <v>2365.02</v>
      </c>
      <c r="E448" s="92" t="s">
        <v>271</v>
      </c>
      <c r="F448" s="17"/>
      <c r="G448" s="42" t="s">
        <v>926</v>
      </c>
      <c r="H448" s="40" t="s">
        <v>6</v>
      </c>
      <c r="I448" s="53" t="s">
        <v>410</v>
      </c>
    </row>
  </sheetData>
  <autoFilter ref="A3:I445"/>
  <sortState ref="A1:H714">
    <sortCondition ref="A88"/>
  </sortState>
  <mergeCells count="2">
    <mergeCell ref="A1:I1"/>
    <mergeCell ref="A2:I2"/>
  </mergeCells>
  <pageMargins left="0.23622047244094491" right="0.23622047244094491" top="0.74803149606299213" bottom="0.74803149606299213" header="0.31496062992125984" footer="0.31496062992125984"/>
  <pageSetup paperSize="9" scale="65" orientation="portrait" horizontalDpi="4294967294" verticalDpi="4294967294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662"/>
  <sheetViews>
    <sheetView topLeftCell="A13" workbookViewId="0">
      <selection activeCell="D3" sqref="D3"/>
    </sheetView>
  </sheetViews>
  <sheetFormatPr defaultColWidth="9.140625" defaultRowHeight="15" x14ac:dyDescent="0.25"/>
  <cols>
    <col min="1" max="1" width="8.7109375" style="59" customWidth="1"/>
    <col min="2" max="2" width="31.42578125" style="58" customWidth="1"/>
    <col min="3" max="3" width="13.28515625" style="60" customWidth="1"/>
    <col min="4" max="4" width="43" style="58" customWidth="1"/>
    <col min="5" max="105" width="9.140625" style="3"/>
    <col min="106" max="16384" width="9.140625" style="2"/>
  </cols>
  <sheetData>
    <row r="1" spans="1:105" x14ac:dyDescent="0.25">
      <c r="A1" s="100" t="s">
        <v>8</v>
      </c>
      <c r="B1" s="100"/>
      <c r="C1" s="100"/>
      <c r="D1" s="100"/>
    </row>
    <row r="2" spans="1:105" x14ac:dyDescent="0.25">
      <c r="A2" s="99" t="s">
        <v>9</v>
      </c>
      <c r="B2" s="99"/>
      <c r="C2" s="99"/>
      <c r="D2" s="99"/>
    </row>
    <row r="4" spans="1:105" ht="61.5" customHeight="1" x14ac:dyDescent="0.25">
      <c r="A4" s="29" t="s">
        <v>0</v>
      </c>
      <c r="B4" s="30" t="s">
        <v>1</v>
      </c>
      <c r="C4" s="31" t="s">
        <v>2</v>
      </c>
      <c r="D4" s="30" t="s">
        <v>4</v>
      </c>
    </row>
    <row r="5" spans="1:105" ht="30" x14ac:dyDescent="0.25">
      <c r="A5" s="36">
        <v>1</v>
      </c>
      <c r="B5" s="24" t="s">
        <v>473</v>
      </c>
      <c r="C5" s="55" t="s">
        <v>474</v>
      </c>
      <c r="D5" s="23" t="s">
        <v>475</v>
      </c>
    </row>
    <row r="6" spans="1:105" ht="30" x14ac:dyDescent="0.25">
      <c r="A6" s="17">
        <v>2</v>
      </c>
      <c r="B6" s="24" t="s">
        <v>473</v>
      </c>
      <c r="C6" s="55" t="s">
        <v>474</v>
      </c>
      <c r="D6" s="20" t="s">
        <v>476</v>
      </c>
    </row>
    <row r="7" spans="1:105" ht="30" x14ac:dyDescent="0.25">
      <c r="A7" s="36">
        <v>3</v>
      </c>
      <c r="B7" s="24" t="s">
        <v>473</v>
      </c>
      <c r="C7" s="55" t="s">
        <v>474</v>
      </c>
      <c r="D7" s="20" t="s">
        <v>477</v>
      </c>
    </row>
    <row r="8" spans="1:105" ht="30" x14ac:dyDescent="0.25">
      <c r="A8" s="17">
        <v>4</v>
      </c>
      <c r="B8" s="24" t="s">
        <v>473</v>
      </c>
      <c r="C8" s="55" t="s">
        <v>474</v>
      </c>
      <c r="D8" s="20" t="s">
        <v>478</v>
      </c>
    </row>
    <row r="9" spans="1:105" ht="30" x14ac:dyDescent="0.25">
      <c r="A9" s="36">
        <v>5</v>
      </c>
      <c r="B9" s="24" t="s">
        <v>479</v>
      </c>
      <c r="C9" s="55" t="s">
        <v>480</v>
      </c>
      <c r="D9" s="20" t="s">
        <v>481</v>
      </c>
    </row>
    <row r="10" spans="1:105" s="6" customFormat="1" ht="60" x14ac:dyDescent="0.25">
      <c r="A10" s="36">
        <v>6</v>
      </c>
      <c r="B10" s="24" t="s">
        <v>482</v>
      </c>
      <c r="C10" s="55">
        <v>43493</v>
      </c>
      <c r="D10" s="24" t="s">
        <v>483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</row>
    <row r="11" spans="1:105" s="6" customFormat="1" ht="60" x14ac:dyDescent="0.25">
      <c r="A11" s="17">
        <v>7</v>
      </c>
      <c r="B11" s="24" t="s">
        <v>489</v>
      </c>
      <c r="C11" s="55" t="s">
        <v>490</v>
      </c>
      <c r="D11" s="24" t="s">
        <v>491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</row>
    <row r="12" spans="1:105" ht="45" x14ac:dyDescent="0.25">
      <c r="A12" s="36">
        <v>8</v>
      </c>
      <c r="B12" s="24" t="s">
        <v>489</v>
      </c>
      <c r="C12" s="55" t="s">
        <v>492</v>
      </c>
      <c r="D12" s="20" t="s">
        <v>493</v>
      </c>
    </row>
    <row r="13" spans="1:105" s="6" customFormat="1" ht="30" x14ac:dyDescent="0.25">
      <c r="A13" s="17">
        <v>9</v>
      </c>
      <c r="B13" s="24" t="s">
        <v>494</v>
      </c>
      <c r="C13" s="55" t="s">
        <v>52</v>
      </c>
      <c r="D13" s="24" t="s">
        <v>495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</row>
    <row r="14" spans="1:105" ht="60" x14ac:dyDescent="0.25">
      <c r="A14" s="36">
        <v>10</v>
      </c>
      <c r="B14" s="24" t="s">
        <v>496</v>
      </c>
      <c r="C14" s="55" t="s">
        <v>226</v>
      </c>
      <c r="D14" s="24" t="s">
        <v>497</v>
      </c>
    </row>
    <row r="15" spans="1:105" s="7" customFormat="1" x14ac:dyDescent="0.25">
      <c r="A15" s="36">
        <v>11</v>
      </c>
      <c r="B15" s="24" t="s">
        <v>498</v>
      </c>
      <c r="C15" s="55" t="s">
        <v>499</v>
      </c>
      <c r="D15" s="24" t="s">
        <v>500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</row>
    <row r="16" spans="1:105" s="6" customFormat="1" x14ac:dyDescent="0.25">
      <c r="A16" s="17">
        <v>12</v>
      </c>
      <c r="B16" s="24" t="s">
        <v>525</v>
      </c>
      <c r="C16" s="55" t="s">
        <v>502</v>
      </c>
      <c r="D16" s="24" t="s">
        <v>500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</row>
    <row r="17" spans="1:105" ht="30" x14ac:dyDescent="0.25">
      <c r="A17" s="36">
        <v>13</v>
      </c>
      <c r="B17" s="24" t="s">
        <v>526</v>
      </c>
      <c r="C17" s="55" t="s">
        <v>502</v>
      </c>
      <c r="D17" s="24" t="s">
        <v>500</v>
      </c>
    </row>
    <row r="18" spans="1:105" ht="30" x14ac:dyDescent="0.25">
      <c r="A18" s="17">
        <v>14</v>
      </c>
      <c r="B18" s="24" t="s">
        <v>526</v>
      </c>
      <c r="C18" s="55" t="s">
        <v>502</v>
      </c>
      <c r="D18" s="24" t="s">
        <v>500</v>
      </c>
    </row>
    <row r="19" spans="1:105" s="6" customFormat="1" ht="30" x14ac:dyDescent="0.25">
      <c r="A19" s="36">
        <v>15</v>
      </c>
      <c r="B19" s="24" t="s">
        <v>527</v>
      </c>
      <c r="C19" s="55" t="s">
        <v>528</v>
      </c>
      <c r="D19" s="24" t="s">
        <v>529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</row>
    <row r="20" spans="1:105" s="6" customFormat="1" ht="30" x14ac:dyDescent="0.25">
      <c r="A20" s="36">
        <v>16</v>
      </c>
      <c r="B20" s="24" t="s">
        <v>535</v>
      </c>
      <c r="C20" s="55" t="s">
        <v>502</v>
      </c>
      <c r="D20" s="24" t="s">
        <v>536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</row>
    <row r="21" spans="1:105" s="6" customFormat="1" x14ac:dyDescent="0.25">
      <c r="A21" s="17">
        <v>17</v>
      </c>
      <c r="B21" s="24" t="s">
        <v>549</v>
      </c>
      <c r="C21" s="55" t="s">
        <v>550</v>
      </c>
      <c r="D21" s="24" t="s">
        <v>551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</row>
    <row r="22" spans="1:105" s="6" customFormat="1" ht="30" x14ac:dyDescent="0.25">
      <c r="A22" s="36">
        <v>18</v>
      </c>
      <c r="B22" s="24" t="s">
        <v>552</v>
      </c>
      <c r="C22" s="55" t="s">
        <v>550</v>
      </c>
      <c r="D22" s="20" t="s">
        <v>553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</row>
    <row r="23" spans="1:105" s="8" customFormat="1" x14ac:dyDescent="0.25">
      <c r="A23" s="17">
        <v>19</v>
      </c>
      <c r="B23" s="24" t="s">
        <v>554</v>
      </c>
      <c r="C23" s="55" t="s">
        <v>550</v>
      </c>
      <c r="D23" s="25" t="s">
        <v>551</v>
      </c>
      <c r="E23" s="83"/>
      <c r="F23" s="83"/>
      <c r="G23" s="83"/>
    </row>
    <row r="24" spans="1:105" s="9" customFormat="1" x14ac:dyDescent="0.25">
      <c r="A24" s="36">
        <v>20</v>
      </c>
      <c r="B24" s="24" t="s">
        <v>563</v>
      </c>
      <c r="C24" s="62" t="s">
        <v>560</v>
      </c>
      <c r="D24" s="26" t="s">
        <v>500</v>
      </c>
      <c r="E24" s="82"/>
      <c r="F24" s="82"/>
      <c r="G24" s="8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</row>
    <row r="25" spans="1:105" s="6" customFormat="1" ht="27" customHeight="1" x14ac:dyDescent="0.25">
      <c r="A25" s="36">
        <v>21</v>
      </c>
      <c r="B25" s="24" t="s">
        <v>575</v>
      </c>
      <c r="C25" s="55" t="s">
        <v>576</v>
      </c>
      <c r="D25" s="20" t="s">
        <v>481</v>
      </c>
      <c r="E25" s="84"/>
      <c r="F25" s="85"/>
      <c r="G25" s="8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</row>
    <row r="26" spans="1:105" s="6" customFormat="1" x14ac:dyDescent="0.25">
      <c r="A26" s="17">
        <v>22</v>
      </c>
      <c r="B26" s="24" t="s">
        <v>592</v>
      </c>
      <c r="C26" s="55" t="s">
        <v>593</v>
      </c>
      <c r="D26" s="20" t="s">
        <v>551</v>
      </c>
      <c r="E26" s="83"/>
      <c r="F26" s="83"/>
      <c r="G26" s="8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</row>
    <row r="27" spans="1:105" s="10" customFormat="1" x14ac:dyDescent="0.25">
      <c r="A27" s="36">
        <v>23</v>
      </c>
      <c r="B27" s="24" t="s">
        <v>616</v>
      </c>
      <c r="C27" s="55" t="s">
        <v>614</v>
      </c>
      <c r="D27" s="24" t="s">
        <v>551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</row>
    <row r="28" spans="1:105" x14ac:dyDescent="0.25">
      <c r="A28" s="17">
        <v>24</v>
      </c>
      <c r="B28" s="24" t="s">
        <v>617</v>
      </c>
      <c r="C28" s="55" t="s">
        <v>313</v>
      </c>
      <c r="D28" s="24" t="s">
        <v>551</v>
      </c>
    </row>
    <row r="29" spans="1:105" s="6" customFormat="1" x14ac:dyDescent="0.25">
      <c r="A29" s="36">
        <v>25</v>
      </c>
      <c r="B29" s="24" t="s">
        <v>620</v>
      </c>
      <c r="C29" s="55" t="s">
        <v>621</v>
      </c>
      <c r="D29" s="20" t="s">
        <v>481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</row>
    <row r="30" spans="1:105" s="11" customFormat="1" ht="30" x14ac:dyDescent="0.25">
      <c r="A30" s="36">
        <v>26</v>
      </c>
      <c r="B30" s="24" t="s">
        <v>622</v>
      </c>
      <c r="C30" s="55" t="s">
        <v>80</v>
      </c>
      <c r="D30" s="20" t="s">
        <v>623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</row>
    <row r="31" spans="1:105" s="6" customFormat="1" ht="30" x14ac:dyDescent="0.25">
      <c r="A31" s="17">
        <v>27</v>
      </c>
      <c r="B31" s="24" t="s">
        <v>626</v>
      </c>
      <c r="C31" s="55" t="s">
        <v>82</v>
      </c>
      <c r="D31" s="20" t="s">
        <v>481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</row>
    <row r="32" spans="1:105" s="6" customFormat="1" ht="30" x14ac:dyDescent="0.25">
      <c r="A32" s="36">
        <v>28</v>
      </c>
      <c r="B32" s="24" t="s">
        <v>527</v>
      </c>
      <c r="C32" s="55" t="s">
        <v>417</v>
      </c>
      <c r="D32" s="20" t="s">
        <v>635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</row>
    <row r="33" spans="1:105" s="6" customFormat="1" ht="30" x14ac:dyDescent="0.25">
      <c r="A33" s="17">
        <v>29</v>
      </c>
      <c r="B33" s="24" t="s">
        <v>527</v>
      </c>
      <c r="C33" s="55" t="s">
        <v>417</v>
      </c>
      <c r="D33" s="20" t="s">
        <v>636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</row>
    <row r="34" spans="1:105" s="6" customFormat="1" ht="30" x14ac:dyDescent="0.25">
      <c r="A34" s="36">
        <v>30</v>
      </c>
      <c r="B34" s="24" t="s">
        <v>527</v>
      </c>
      <c r="C34" s="55" t="s">
        <v>417</v>
      </c>
      <c r="D34" s="20" t="s">
        <v>637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</row>
    <row r="35" spans="1:105" s="6" customFormat="1" x14ac:dyDescent="0.25">
      <c r="A35" s="36">
        <v>31</v>
      </c>
      <c r="B35" s="24" t="s">
        <v>644</v>
      </c>
      <c r="C35" s="62" t="s">
        <v>125</v>
      </c>
      <c r="D35" s="26" t="s">
        <v>481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</row>
    <row r="36" spans="1:105" ht="45" x14ac:dyDescent="0.25">
      <c r="A36" s="17">
        <v>32</v>
      </c>
      <c r="B36" s="24" t="s">
        <v>489</v>
      </c>
      <c r="C36" s="55" t="s">
        <v>639</v>
      </c>
      <c r="D36" s="20" t="s">
        <v>645</v>
      </c>
      <c r="E36" s="83"/>
      <c r="F36" s="83"/>
      <c r="G36" s="83"/>
    </row>
    <row r="37" spans="1:105" s="6" customFormat="1" x14ac:dyDescent="0.25">
      <c r="A37" s="36">
        <v>33</v>
      </c>
      <c r="B37" s="24" t="s">
        <v>646</v>
      </c>
      <c r="C37" s="55" t="s">
        <v>639</v>
      </c>
      <c r="D37" s="24" t="s">
        <v>647</v>
      </c>
      <c r="E37" s="84"/>
      <c r="F37" s="85"/>
      <c r="G37" s="8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</row>
    <row r="38" spans="1:105" ht="30" x14ac:dyDescent="0.25">
      <c r="A38" s="17">
        <v>34</v>
      </c>
      <c r="B38" s="24" t="s">
        <v>657</v>
      </c>
      <c r="C38" s="55" t="s">
        <v>658</v>
      </c>
      <c r="D38" s="24" t="s">
        <v>659</v>
      </c>
      <c r="E38" s="83"/>
      <c r="F38" s="83"/>
      <c r="G38" s="83"/>
    </row>
    <row r="39" spans="1:105" s="6" customFormat="1" ht="30" x14ac:dyDescent="0.25">
      <c r="A39" s="36">
        <v>35</v>
      </c>
      <c r="B39" s="24" t="s">
        <v>233</v>
      </c>
      <c r="C39" s="55" t="s">
        <v>664</v>
      </c>
      <c r="D39" s="24" t="s">
        <v>665</v>
      </c>
      <c r="E39" s="83"/>
      <c r="F39" s="83"/>
      <c r="G39" s="8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</row>
    <row r="40" spans="1:105" ht="30" x14ac:dyDescent="0.25">
      <c r="A40" s="36">
        <v>36</v>
      </c>
      <c r="B40" s="24" t="s">
        <v>666</v>
      </c>
      <c r="C40" s="62" t="s">
        <v>664</v>
      </c>
      <c r="D40" s="24" t="s">
        <v>659</v>
      </c>
    </row>
    <row r="41" spans="1:105" x14ac:dyDescent="0.25">
      <c r="A41" s="17">
        <v>37</v>
      </c>
      <c r="B41" s="24" t="s">
        <v>617</v>
      </c>
      <c r="C41" s="55" t="s">
        <v>667</v>
      </c>
      <c r="D41" s="20" t="s">
        <v>551</v>
      </c>
    </row>
    <row r="42" spans="1:105" s="6" customFormat="1" ht="30" x14ac:dyDescent="0.25">
      <c r="A42" s="36">
        <v>38</v>
      </c>
      <c r="B42" s="24" t="s">
        <v>668</v>
      </c>
      <c r="C42" s="55" t="s">
        <v>669</v>
      </c>
      <c r="D42" s="24" t="s">
        <v>659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</row>
    <row r="43" spans="1:105" s="6" customFormat="1" ht="30" x14ac:dyDescent="0.25">
      <c r="A43" s="17">
        <v>39</v>
      </c>
      <c r="B43" s="24" t="s">
        <v>670</v>
      </c>
      <c r="C43" s="55" t="s">
        <v>671</v>
      </c>
      <c r="D43" s="24" t="s">
        <v>659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</row>
    <row r="44" spans="1:105" s="6" customFormat="1" ht="30" x14ac:dyDescent="0.25">
      <c r="A44" s="36">
        <v>40</v>
      </c>
      <c r="B44" s="24" t="s">
        <v>674</v>
      </c>
      <c r="C44" s="55" t="s">
        <v>675</v>
      </c>
      <c r="D44" s="24" t="s">
        <v>659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</row>
    <row r="45" spans="1:105" ht="30" x14ac:dyDescent="0.25">
      <c r="A45" s="36">
        <v>41</v>
      </c>
      <c r="B45" s="24" t="s">
        <v>676</v>
      </c>
      <c r="C45" s="55" t="s">
        <v>675</v>
      </c>
      <c r="D45" s="24" t="s">
        <v>659</v>
      </c>
    </row>
    <row r="46" spans="1:105" x14ac:dyDescent="0.25">
      <c r="A46" s="17">
        <v>42</v>
      </c>
      <c r="B46" s="24" t="s">
        <v>748</v>
      </c>
      <c r="C46" s="62" t="s">
        <v>480</v>
      </c>
      <c r="D46" s="21" t="s">
        <v>481</v>
      </c>
    </row>
    <row r="47" spans="1:105" s="6" customFormat="1" ht="45" x14ac:dyDescent="0.25">
      <c r="A47" s="36">
        <v>43</v>
      </c>
      <c r="B47" s="21" t="s">
        <v>63</v>
      </c>
      <c r="C47" s="62" t="s">
        <v>114</v>
      </c>
      <c r="D47" s="26" t="s">
        <v>752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</row>
    <row r="48" spans="1:105" s="6" customFormat="1" x14ac:dyDescent="0.25">
      <c r="A48" s="17">
        <v>44</v>
      </c>
      <c r="B48" s="21" t="s">
        <v>753</v>
      </c>
      <c r="C48" s="62" t="s">
        <v>754</v>
      </c>
      <c r="D48" s="26" t="s">
        <v>755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</row>
    <row r="49" spans="1:105" x14ac:dyDescent="0.25">
      <c r="A49" s="36">
        <v>45</v>
      </c>
      <c r="B49" s="21" t="s">
        <v>756</v>
      </c>
      <c r="C49" s="62" t="s">
        <v>621</v>
      </c>
      <c r="D49" s="26" t="s">
        <v>757</v>
      </c>
    </row>
    <row r="50" spans="1:105" x14ac:dyDescent="0.25">
      <c r="A50" s="36">
        <v>46</v>
      </c>
      <c r="B50" s="24" t="s">
        <v>758</v>
      </c>
      <c r="C50" s="55" t="s">
        <v>114</v>
      </c>
      <c r="D50" s="26" t="s">
        <v>757</v>
      </c>
    </row>
    <row r="51" spans="1:105" s="12" customFormat="1" ht="30" x14ac:dyDescent="0.25">
      <c r="A51" s="17">
        <v>47</v>
      </c>
      <c r="B51" s="24" t="s">
        <v>759</v>
      </c>
      <c r="C51" s="55" t="s">
        <v>52</v>
      </c>
      <c r="D51" s="20" t="s">
        <v>481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</row>
    <row r="52" spans="1:105" s="6" customFormat="1" ht="30" x14ac:dyDescent="0.25">
      <c r="A52" s="36">
        <v>48</v>
      </c>
      <c r="B52" s="24" t="s">
        <v>760</v>
      </c>
      <c r="C52" s="55" t="s">
        <v>729</v>
      </c>
      <c r="D52" s="20" t="s">
        <v>659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</row>
    <row r="53" spans="1:105" s="6" customFormat="1" ht="30" x14ac:dyDescent="0.25">
      <c r="A53" s="17">
        <v>49</v>
      </c>
      <c r="B53" s="24" t="s">
        <v>761</v>
      </c>
      <c r="C53" s="66" t="s">
        <v>762</v>
      </c>
      <c r="D53" s="20" t="s">
        <v>659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</row>
    <row r="54" spans="1:105" s="6" customFormat="1" ht="30" x14ac:dyDescent="0.25">
      <c r="A54" s="36">
        <v>50</v>
      </c>
      <c r="B54" s="24" t="s">
        <v>763</v>
      </c>
      <c r="C54" s="55" t="s">
        <v>762</v>
      </c>
      <c r="D54" s="20" t="s">
        <v>659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</row>
    <row r="55" spans="1:105" s="6" customFormat="1" ht="16.5" customHeight="1" x14ac:dyDescent="0.25">
      <c r="A55" s="36">
        <v>51</v>
      </c>
      <c r="B55" s="24" t="s">
        <v>668</v>
      </c>
      <c r="C55" s="55" t="s">
        <v>762</v>
      </c>
      <c r="D55" s="24" t="s">
        <v>659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</row>
    <row r="56" spans="1:105" s="6" customFormat="1" x14ac:dyDescent="0.25">
      <c r="A56" s="17">
        <v>52</v>
      </c>
      <c r="B56" s="24" t="s">
        <v>766</v>
      </c>
      <c r="C56" s="55" t="s">
        <v>767</v>
      </c>
      <c r="D56" s="20" t="s">
        <v>500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</row>
    <row r="57" spans="1:105" ht="30" x14ac:dyDescent="0.25">
      <c r="A57" s="36">
        <v>53</v>
      </c>
      <c r="B57" s="24" t="s">
        <v>768</v>
      </c>
      <c r="C57" s="55" t="s">
        <v>769</v>
      </c>
      <c r="D57" s="20" t="s">
        <v>770</v>
      </c>
    </row>
    <row r="58" spans="1:105" ht="30" x14ac:dyDescent="0.25">
      <c r="A58" s="17">
        <v>54</v>
      </c>
      <c r="B58" s="24" t="s">
        <v>771</v>
      </c>
      <c r="C58" s="55" t="s">
        <v>772</v>
      </c>
      <c r="D58" s="20" t="s">
        <v>773</v>
      </c>
    </row>
    <row r="59" spans="1:105" s="6" customFormat="1" ht="18" customHeight="1" x14ac:dyDescent="0.25">
      <c r="A59" s="36">
        <v>55</v>
      </c>
      <c r="B59" s="24" t="s">
        <v>774</v>
      </c>
      <c r="C59" s="55" t="s">
        <v>772</v>
      </c>
      <c r="D59" s="20" t="s">
        <v>500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</row>
    <row r="60" spans="1:105" hidden="1" x14ac:dyDescent="0.25">
      <c r="A60" s="36">
        <v>56</v>
      </c>
      <c r="B60" s="24"/>
      <c r="C60" s="55"/>
      <c r="D60" s="20"/>
    </row>
    <row r="61" spans="1:105" s="6" customFormat="1" ht="30" x14ac:dyDescent="0.25">
      <c r="A61" s="17">
        <v>57</v>
      </c>
      <c r="B61" s="24" t="s">
        <v>775</v>
      </c>
      <c r="C61" s="55" t="s">
        <v>776</v>
      </c>
      <c r="D61" s="20" t="s">
        <v>773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</row>
    <row r="62" spans="1:105" ht="30" x14ac:dyDescent="0.25">
      <c r="A62" s="36">
        <v>58</v>
      </c>
      <c r="B62" s="24" t="s">
        <v>787</v>
      </c>
      <c r="C62" s="55" t="s">
        <v>788</v>
      </c>
      <c r="D62" s="20" t="s">
        <v>773</v>
      </c>
    </row>
    <row r="63" spans="1:105" ht="30" x14ac:dyDescent="0.25">
      <c r="A63" s="17">
        <v>59</v>
      </c>
      <c r="B63" s="24" t="s">
        <v>789</v>
      </c>
      <c r="C63" s="55" t="s">
        <v>790</v>
      </c>
      <c r="D63" s="20" t="s">
        <v>773</v>
      </c>
    </row>
    <row r="64" spans="1:105" ht="30" x14ac:dyDescent="0.25">
      <c r="A64" s="36">
        <v>60</v>
      </c>
      <c r="B64" s="24" t="s">
        <v>789</v>
      </c>
      <c r="C64" s="55" t="s">
        <v>790</v>
      </c>
      <c r="D64" s="24" t="s">
        <v>659</v>
      </c>
    </row>
    <row r="65" spans="1:105" ht="30" x14ac:dyDescent="0.25">
      <c r="A65" s="36">
        <v>61</v>
      </c>
      <c r="B65" s="24" t="s">
        <v>668</v>
      </c>
      <c r="C65" s="55" t="s">
        <v>791</v>
      </c>
      <c r="D65" s="24" t="s">
        <v>659</v>
      </c>
    </row>
    <row r="66" spans="1:105" ht="30" x14ac:dyDescent="0.25">
      <c r="A66" s="17">
        <v>62</v>
      </c>
      <c r="B66" s="24" t="s">
        <v>657</v>
      </c>
      <c r="C66" s="55" t="s">
        <v>792</v>
      </c>
      <c r="D66" s="24" t="s">
        <v>659</v>
      </c>
    </row>
    <row r="67" spans="1:105" s="6" customFormat="1" ht="30" x14ac:dyDescent="0.25">
      <c r="A67" s="36">
        <v>63</v>
      </c>
      <c r="B67" s="24" t="s">
        <v>794</v>
      </c>
      <c r="C67" s="55" t="s">
        <v>795</v>
      </c>
      <c r="D67" s="24" t="s">
        <v>659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</row>
    <row r="68" spans="1:105" s="6" customFormat="1" ht="30" x14ac:dyDescent="0.25">
      <c r="A68" s="17">
        <v>64</v>
      </c>
      <c r="B68" s="24" t="s">
        <v>796</v>
      </c>
      <c r="C68" s="55" t="s">
        <v>782</v>
      </c>
      <c r="D68" s="24" t="s">
        <v>659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</row>
    <row r="69" spans="1:105" s="6" customFormat="1" ht="30" x14ac:dyDescent="0.25">
      <c r="A69" s="36">
        <v>65</v>
      </c>
      <c r="B69" s="24" t="s">
        <v>804</v>
      </c>
      <c r="C69" s="55" t="s">
        <v>802</v>
      </c>
      <c r="D69" s="24" t="s">
        <v>659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</row>
    <row r="70" spans="1:105" s="6" customFormat="1" ht="30" x14ac:dyDescent="0.25">
      <c r="A70" s="36">
        <v>66</v>
      </c>
      <c r="B70" s="24" t="s">
        <v>804</v>
      </c>
      <c r="C70" s="55" t="s">
        <v>805</v>
      </c>
      <c r="D70" s="20" t="s">
        <v>773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</row>
    <row r="71" spans="1:105" x14ac:dyDescent="0.25">
      <c r="A71" s="17">
        <v>67</v>
      </c>
      <c r="B71" s="24" t="s">
        <v>809</v>
      </c>
      <c r="C71" s="55" t="s">
        <v>810</v>
      </c>
      <c r="D71" s="20" t="s">
        <v>500</v>
      </c>
    </row>
    <row r="72" spans="1:105" ht="30" x14ac:dyDescent="0.25">
      <c r="A72" s="36">
        <v>68</v>
      </c>
      <c r="B72" s="24" t="s">
        <v>813</v>
      </c>
      <c r="C72" s="55" t="s">
        <v>814</v>
      </c>
      <c r="D72" s="24" t="s">
        <v>815</v>
      </c>
    </row>
    <row r="73" spans="1:105" ht="30" x14ac:dyDescent="0.25">
      <c r="A73" s="17">
        <v>69</v>
      </c>
      <c r="B73" s="24" t="s">
        <v>670</v>
      </c>
      <c r="C73" s="55" t="s">
        <v>816</v>
      </c>
      <c r="D73" s="24" t="s">
        <v>659</v>
      </c>
    </row>
    <row r="74" spans="1:105" s="6" customFormat="1" ht="30" x14ac:dyDescent="0.25">
      <c r="A74" s="36">
        <v>70</v>
      </c>
      <c r="B74" s="24" t="s">
        <v>817</v>
      </c>
      <c r="C74" s="55" t="s">
        <v>818</v>
      </c>
      <c r="D74" s="20" t="s">
        <v>773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</row>
    <row r="75" spans="1:105" s="6" customFormat="1" ht="30" x14ac:dyDescent="0.25">
      <c r="A75" s="36">
        <v>71</v>
      </c>
      <c r="B75" s="24" t="s">
        <v>670</v>
      </c>
      <c r="C75" s="55" t="s">
        <v>840</v>
      </c>
      <c r="D75" s="24" t="s">
        <v>659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</row>
    <row r="76" spans="1:105" ht="30" x14ac:dyDescent="0.25">
      <c r="A76" s="17">
        <v>72</v>
      </c>
      <c r="B76" s="24" t="s">
        <v>841</v>
      </c>
      <c r="C76" s="55" t="s">
        <v>840</v>
      </c>
      <c r="D76" s="24" t="s">
        <v>659</v>
      </c>
    </row>
    <row r="77" spans="1:105" x14ac:dyDescent="0.25">
      <c r="A77" s="36">
        <v>73</v>
      </c>
      <c r="B77" s="24" t="s">
        <v>535</v>
      </c>
      <c r="C77" s="55" t="s">
        <v>398</v>
      </c>
      <c r="D77" s="20" t="s">
        <v>845</v>
      </c>
    </row>
    <row r="78" spans="1:105" s="6" customFormat="1" ht="30" x14ac:dyDescent="0.25">
      <c r="A78" s="17">
        <v>74</v>
      </c>
      <c r="B78" s="24" t="s">
        <v>846</v>
      </c>
      <c r="C78" s="55" t="s">
        <v>847</v>
      </c>
      <c r="D78" s="24" t="s">
        <v>659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</row>
    <row r="79" spans="1:105" s="6" customFormat="1" ht="30" x14ac:dyDescent="0.25">
      <c r="A79" s="36">
        <v>75</v>
      </c>
      <c r="B79" s="24" t="s">
        <v>848</v>
      </c>
      <c r="C79" s="55" t="s">
        <v>849</v>
      </c>
      <c r="D79" s="24" t="s">
        <v>815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</row>
    <row r="80" spans="1:105" ht="30" x14ac:dyDescent="0.25">
      <c r="A80" s="36">
        <v>76</v>
      </c>
      <c r="B80" s="24" t="s">
        <v>657</v>
      </c>
      <c r="C80" s="55" t="s">
        <v>849</v>
      </c>
      <c r="D80" s="24" t="s">
        <v>659</v>
      </c>
    </row>
    <row r="81" spans="1:105" s="6" customFormat="1" ht="30" x14ac:dyDescent="0.25">
      <c r="A81" s="17">
        <v>77</v>
      </c>
      <c r="B81" s="24" t="s">
        <v>246</v>
      </c>
      <c r="C81" s="55" t="s">
        <v>849</v>
      </c>
      <c r="D81" s="24" t="s">
        <v>659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</row>
    <row r="82" spans="1:105" s="6" customFormat="1" ht="30" x14ac:dyDescent="0.25">
      <c r="A82" s="36">
        <v>78</v>
      </c>
      <c r="B82" s="24" t="s">
        <v>850</v>
      </c>
      <c r="C82" s="55" t="s">
        <v>851</v>
      </c>
      <c r="D82" s="20" t="s">
        <v>773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</row>
    <row r="83" spans="1:105" ht="30" x14ac:dyDescent="0.25">
      <c r="A83" s="17">
        <v>79</v>
      </c>
      <c r="B83" s="20" t="s">
        <v>384</v>
      </c>
      <c r="C83" s="55" t="s">
        <v>317</v>
      </c>
      <c r="D83" s="20" t="s">
        <v>773</v>
      </c>
    </row>
    <row r="84" spans="1:105" x14ac:dyDescent="0.25">
      <c r="A84" s="36">
        <v>80</v>
      </c>
      <c r="B84" s="20" t="s">
        <v>384</v>
      </c>
      <c r="C84" s="55" t="s">
        <v>317</v>
      </c>
      <c r="D84" s="20" t="s">
        <v>852</v>
      </c>
    </row>
    <row r="85" spans="1:105" s="6" customFormat="1" x14ac:dyDescent="0.25">
      <c r="A85" s="36">
        <v>81</v>
      </c>
      <c r="B85" s="24" t="s">
        <v>871</v>
      </c>
      <c r="C85" s="55" t="s">
        <v>428</v>
      </c>
      <c r="D85" s="20" t="s">
        <v>755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</row>
    <row r="86" spans="1:105" ht="30" x14ac:dyDescent="0.25">
      <c r="A86" s="17">
        <v>82</v>
      </c>
      <c r="B86" s="24" t="s">
        <v>787</v>
      </c>
      <c r="C86" s="55" t="s">
        <v>855</v>
      </c>
      <c r="D86" s="20" t="s">
        <v>773</v>
      </c>
    </row>
    <row r="87" spans="1:105" s="6" customFormat="1" x14ac:dyDescent="0.25">
      <c r="A87" s="36">
        <v>83</v>
      </c>
      <c r="B87" s="24" t="s">
        <v>857</v>
      </c>
      <c r="C87" s="55" t="s">
        <v>858</v>
      </c>
      <c r="D87" s="20" t="s">
        <v>370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</row>
    <row r="88" spans="1:105" s="6" customFormat="1" ht="30" x14ac:dyDescent="0.25">
      <c r="A88" s="17">
        <v>84</v>
      </c>
      <c r="B88" s="24" t="s">
        <v>804</v>
      </c>
      <c r="C88" s="55" t="s">
        <v>861</v>
      </c>
      <c r="D88" s="20" t="s">
        <v>773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</row>
    <row r="89" spans="1:105" ht="30" x14ac:dyDescent="0.25">
      <c r="A89" s="36">
        <v>85</v>
      </c>
      <c r="B89" s="24" t="s">
        <v>324</v>
      </c>
      <c r="C89" s="55" t="s">
        <v>325</v>
      </c>
      <c r="D89" s="24" t="s">
        <v>659</v>
      </c>
    </row>
    <row r="90" spans="1:105" s="13" customFormat="1" ht="30" x14ac:dyDescent="0.25">
      <c r="A90" s="36">
        <v>86</v>
      </c>
      <c r="B90" s="24" t="s">
        <v>787</v>
      </c>
      <c r="C90" s="55" t="s">
        <v>869</v>
      </c>
      <c r="D90" s="20" t="s">
        <v>773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</row>
    <row r="91" spans="1:105" s="15" customFormat="1" ht="30" x14ac:dyDescent="0.25">
      <c r="A91" s="17">
        <v>87</v>
      </c>
      <c r="B91" s="24" t="s">
        <v>850</v>
      </c>
      <c r="C91" s="55" t="s">
        <v>283</v>
      </c>
      <c r="D91" s="20" t="s">
        <v>773</v>
      </c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</row>
    <row r="92" spans="1:105" ht="30" x14ac:dyDescent="0.25">
      <c r="A92" s="36">
        <v>88</v>
      </c>
      <c r="B92" s="24" t="s">
        <v>575</v>
      </c>
      <c r="C92" s="55" t="s">
        <v>283</v>
      </c>
      <c r="D92" s="24" t="s">
        <v>815</v>
      </c>
    </row>
    <row r="93" spans="1:105" s="6" customFormat="1" ht="30" x14ac:dyDescent="0.25">
      <c r="A93" s="17">
        <v>89</v>
      </c>
      <c r="B93" s="24" t="s">
        <v>872</v>
      </c>
      <c r="C93" s="55" t="s">
        <v>465</v>
      </c>
      <c r="D93" s="24" t="s">
        <v>659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</row>
    <row r="94" spans="1:105" s="16" customFormat="1" x14ac:dyDescent="0.25">
      <c r="A94" s="36">
        <v>90</v>
      </c>
      <c r="B94" s="24" t="s">
        <v>873</v>
      </c>
      <c r="C94" s="55" t="s">
        <v>428</v>
      </c>
      <c r="D94" s="21" t="s">
        <v>755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</row>
    <row r="95" spans="1:105" s="6" customFormat="1" ht="30" x14ac:dyDescent="0.25">
      <c r="A95" s="36">
        <v>91</v>
      </c>
      <c r="B95" s="24" t="s">
        <v>879</v>
      </c>
      <c r="C95" s="55" t="s">
        <v>270</v>
      </c>
      <c r="D95" s="24" t="s">
        <v>659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</row>
    <row r="96" spans="1:105" x14ac:dyDescent="0.25">
      <c r="A96" s="17">
        <v>92</v>
      </c>
      <c r="B96" s="24" t="s">
        <v>880</v>
      </c>
      <c r="C96" s="55" t="s">
        <v>428</v>
      </c>
      <c r="D96" s="21" t="s">
        <v>755</v>
      </c>
    </row>
    <row r="97" spans="1:105" x14ac:dyDescent="0.25">
      <c r="A97" s="36">
        <v>93</v>
      </c>
      <c r="B97" s="24" t="s">
        <v>881</v>
      </c>
      <c r="C97" s="55" t="s">
        <v>428</v>
      </c>
      <c r="D97" s="21" t="s">
        <v>755</v>
      </c>
    </row>
    <row r="98" spans="1:105" x14ac:dyDescent="0.25">
      <c r="A98" s="17">
        <v>94</v>
      </c>
      <c r="B98" s="24" t="s">
        <v>882</v>
      </c>
      <c r="C98" s="55" t="s">
        <v>428</v>
      </c>
      <c r="D98" s="21" t="s">
        <v>755</v>
      </c>
    </row>
    <row r="99" spans="1:105" x14ac:dyDescent="0.25">
      <c r="A99" s="36">
        <v>95</v>
      </c>
      <c r="B99" s="24" t="s">
        <v>883</v>
      </c>
      <c r="C99" s="55" t="s">
        <v>428</v>
      </c>
      <c r="D99" s="21" t="s">
        <v>755</v>
      </c>
    </row>
    <row r="100" spans="1:105" s="6" customFormat="1" ht="30" x14ac:dyDescent="0.25">
      <c r="A100" s="36">
        <v>96</v>
      </c>
      <c r="B100" s="24" t="s">
        <v>884</v>
      </c>
      <c r="C100" s="55" t="s">
        <v>428</v>
      </c>
      <c r="D100" s="21" t="s">
        <v>755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</row>
    <row r="101" spans="1:105" s="8" customFormat="1" x14ac:dyDescent="0.25">
      <c r="A101" s="17">
        <v>97</v>
      </c>
      <c r="B101" s="24" t="s">
        <v>885</v>
      </c>
      <c r="C101" s="55" t="s">
        <v>428</v>
      </c>
      <c r="D101" s="21" t="s">
        <v>755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</row>
    <row r="102" spans="1:105" x14ac:dyDescent="0.25">
      <c r="A102" s="36">
        <v>98</v>
      </c>
      <c r="B102" s="24" t="s">
        <v>886</v>
      </c>
      <c r="C102" s="55" t="s">
        <v>428</v>
      </c>
      <c r="D102" s="21" t="s">
        <v>755</v>
      </c>
    </row>
    <row r="103" spans="1:105" x14ac:dyDescent="0.25">
      <c r="A103" s="17">
        <v>99</v>
      </c>
      <c r="B103" s="24" t="s">
        <v>887</v>
      </c>
      <c r="C103" s="55" t="s">
        <v>888</v>
      </c>
      <c r="D103" s="21" t="s">
        <v>755</v>
      </c>
    </row>
    <row r="104" spans="1:105" ht="30" x14ac:dyDescent="0.25">
      <c r="A104" s="36">
        <v>100</v>
      </c>
      <c r="B104" s="24" t="s">
        <v>804</v>
      </c>
      <c r="C104" s="55" t="s">
        <v>428</v>
      </c>
      <c r="D104" s="20" t="s">
        <v>773</v>
      </c>
    </row>
    <row r="105" spans="1:105" ht="30" x14ac:dyDescent="0.25">
      <c r="A105" s="36">
        <v>101</v>
      </c>
      <c r="B105" s="24" t="s">
        <v>895</v>
      </c>
      <c r="C105" s="55" t="s">
        <v>103</v>
      </c>
      <c r="D105" s="20" t="s">
        <v>773</v>
      </c>
    </row>
    <row r="106" spans="1:105" ht="30" x14ac:dyDescent="0.25">
      <c r="A106" s="17">
        <v>102</v>
      </c>
      <c r="B106" s="24" t="s">
        <v>787</v>
      </c>
      <c r="C106" s="55" t="s">
        <v>103</v>
      </c>
      <c r="D106" s="20" t="s">
        <v>773</v>
      </c>
    </row>
    <row r="107" spans="1:105" ht="30" x14ac:dyDescent="0.25">
      <c r="A107" s="36">
        <v>103</v>
      </c>
      <c r="B107" s="24" t="s">
        <v>804</v>
      </c>
      <c r="C107" s="55" t="s">
        <v>428</v>
      </c>
      <c r="D107" s="20" t="s">
        <v>773</v>
      </c>
    </row>
    <row r="108" spans="1:105" ht="30" x14ac:dyDescent="0.25">
      <c r="A108" s="17">
        <v>104</v>
      </c>
      <c r="B108" s="24" t="s">
        <v>896</v>
      </c>
      <c r="C108" s="55" t="s">
        <v>43</v>
      </c>
      <c r="D108" s="20" t="s">
        <v>773</v>
      </c>
    </row>
    <row r="109" spans="1:105" ht="30" x14ac:dyDescent="0.25">
      <c r="A109" s="36">
        <v>105</v>
      </c>
      <c r="B109" s="24" t="s">
        <v>897</v>
      </c>
      <c r="C109" s="55"/>
      <c r="D109" s="20" t="s">
        <v>773</v>
      </c>
    </row>
    <row r="110" spans="1:105" ht="30" x14ac:dyDescent="0.25">
      <c r="A110" s="36">
        <v>106</v>
      </c>
      <c r="B110" s="24" t="s">
        <v>898</v>
      </c>
      <c r="C110" s="55"/>
      <c r="D110" s="20" t="s">
        <v>773</v>
      </c>
    </row>
    <row r="111" spans="1:105" ht="30" x14ac:dyDescent="0.25">
      <c r="A111" s="17">
        <v>107</v>
      </c>
      <c r="B111" s="24" t="s">
        <v>899</v>
      </c>
      <c r="C111" s="55"/>
      <c r="D111" s="20" t="s">
        <v>773</v>
      </c>
    </row>
    <row r="112" spans="1:105" s="6" customFormat="1" ht="30" x14ac:dyDescent="0.25">
      <c r="A112" s="36">
        <v>108</v>
      </c>
      <c r="B112" s="24" t="s">
        <v>804</v>
      </c>
      <c r="C112" s="55" t="s">
        <v>275</v>
      </c>
      <c r="D112" s="20" t="s">
        <v>773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</row>
    <row r="113" spans="1:4" ht="30" x14ac:dyDescent="0.25">
      <c r="A113" s="17">
        <v>109</v>
      </c>
      <c r="B113" s="24" t="s">
        <v>324</v>
      </c>
      <c r="C113" s="55" t="s">
        <v>275</v>
      </c>
      <c r="D113" s="24" t="s">
        <v>659</v>
      </c>
    </row>
    <row r="114" spans="1:4" ht="30" x14ac:dyDescent="0.25">
      <c r="A114" s="36">
        <v>110</v>
      </c>
      <c r="B114" s="24" t="s">
        <v>902</v>
      </c>
      <c r="C114" s="55"/>
      <c r="D114" s="20" t="s">
        <v>773</v>
      </c>
    </row>
    <row r="115" spans="1:4" ht="30" x14ac:dyDescent="0.25">
      <c r="A115" s="36">
        <v>111</v>
      </c>
      <c r="B115" s="24" t="s">
        <v>903</v>
      </c>
      <c r="C115" s="55" t="s">
        <v>126</v>
      </c>
      <c r="D115" s="24" t="s">
        <v>659</v>
      </c>
    </row>
    <row r="116" spans="1:4" ht="30" x14ac:dyDescent="0.25">
      <c r="A116" s="17">
        <v>112</v>
      </c>
      <c r="B116" s="24" t="s">
        <v>904</v>
      </c>
      <c r="C116" s="55" t="s">
        <v>126</v>
      </c>
      <c r="D116" s="24" t="s">
        <v>659</v>
      </c>
    </row>
    <row r="117" spans="1:4" ht="30" x14ac:dyDescent="0.25">
      <c r="A117" s="36">
        <v>113</v>
      </c>
      <c r="B117" s="24" t="s">
        <v>905</v>
      </c>
      <c r="C117" s="55" t="s">
        <v>906</v>
      </c>
      <c r="D117" s="24" t="s">
        <v>659</v>
      </c>
    </row>
    <row r="118" spans="1:4" ht="30" x14ac:dyDescent="0.25">
      <c r="A118" s="17">
        <v>114</v>
      </c>
      <c r="B118" s="24" t="s">
        <v>908</v>
      </c>
      <c r="C118" s="55" t="s">
        <v>907</v>
      </c>
      <c r="D118" s="20" t="s">
        <v>659</v>
      </c>
    </row>
    <row r="119" spans="1:4" ht="30" x14ac:dyDescent="0.25">
      <c r="A119" s="36">
        <v>115</v>
      </c>
      <c r="B119" s="24" t="s">
        <v>850</v>
      </c>
      <c r="C119" s="55" t="s">
        <v>405</v>
      </c>
      <c r="D119" s="20" t="s">
        <v>773</v>
      </c>
    </row>
    <row r="120" spans="1:4" ht="30" x14ac:dyDescent="0.25">
      <c r="A120" s="36">
        <v>116</v>
      </c>
      <c r="B120" s="24" t="s">
        <v>668</v>
      </c>
      <c r="C120" s="55" t="s">
        <v>52</v>
      </c>
      <c r="D120" s="24" t="s">
        <v>659</v>
      </c>
    </row>
    <row r="121" spans="1:4" ht="30" x14ac:dyDescent="0.25">
      <c r="A121" s="17">
        <v>117</v>
      </c>
      <c r="B121" s="24" t="s">
        <v>915</v>
      </c>
      <c r="C121" s="55" t="s">
        <v>916</v>
      </c>
      <c r="D121" s="24" t="s">
        <v>659</v>
      </c>
    </row>
    <row r="122" spans="1:4" ht="30" x14ac:dyDescent="0.25">
      <c r="A122" s="36">
        <v>118</v>
      </c>
      <c r="B122" s="24" t="s">
        <v>917</v>
      </c>
      <c r="C122" s="55" t="s">
        <v>391</v>
      </c>
      <c r="D122" s="24" t="s">
        <v>918</v>
      </c>
    </row>
    <row r="123" spans="1:4" ht="30" x14ac:dyDescent="0.25">
      <c r="A123" s="17">
        <v>119</v>
      </c>
      <c r="B123" s="24" t="s">
        <v>668</v>
      </c>
      <c r="C123" s="55" t="s">
        <v>391</v>
      </c>
      <c r="D123" s="24" t="s">
        <v>659</v>
      </c>
    </row>
    <row r="124" spans="1:4" x14ac:dyDescent="0.25">
      <c r="A124" s="36">
        <v>120</v>
      </c>
      <c r="B124" s="24" t="s">
        <v>919</v>
      </c>
      <c r="C124" s="55" t="s">
        <v>920</v>
      </c>
      <c r="D124" s="20" t="s">
        <v>921</v>
      </c>
    </row>
    <row r="125" spans="1:4" x14ac:dyDescent="0.25">
      <c r="A125" s="17">
        <v>428</v>
      </c>
      <c r="B125" s="20"/>
      <c r="C125" s="55"/>
      <c r="D125" s="28"/>
    </row>
    <row r="126" spans="1:4" x14ac:dyDescent="0.25">
      <c r="A126" s="36">
        <v>429</v>
      </c>
      <c r="B126" s="20"/>
      <c r="C126" s="55"/>
      <c r="D126" s="28"/>
    </row>
    <row r="127" spans="1:4" x14ac:dyDescent="0.25">
      <c r="A127" s="36">
        <v>430</v>
      </c>
      <c r="B127" s="20"/>
      <c r="C127" s="55"/>
      <c r="D127" s="28"/>
    </row>
    <row r="128" spans="1:4" x14ac:dyDescent="0.25">
      <c r="A128" s="17">
        <v>431</v>
      </c>
      <c r="B128" s="20"/>
      <c r="C128" s="55"/>
      <c r="D128" s="28"/>
    </row>
    <row r="129" spans="1:4" x14ac:dyDescent="0.25">
      <c r="A129" s="36">
        <v>432</v>
      </c>
      <c r="B129" s="20"/>
      <c r="C129" s="55"/>
      <c r="D129" s="28"/>
    </row>
    <row r="130" spans="1:4" x14ac:dyDescent="0.25">
      <c r="A130" s="36">
        <v>433</v>
      </c>
      <c r="B130" s="20"/>
      <c r="C130" s="55"/>
      <c r="D130" s="28"/>
    </row>
    <row r="131" spans="1:4" x14ac:dyDescent="0.25">
      <c r="A131" s="17">
        <v>434</v>
      </c>
      <c r="B131" s="20"/>
      <c r="C131" s="55"/>
      <c r="D131" s="28"/>
    </row>
    <row r="132" spans="1:4" x14ac:dyDescent="0.25">
      <c r="A132" s="36">
        <v>435</v>
      </c>
      <c r="B132" s="20"/>
      <c r="C132" s="55"/>
      <c r="D132" s="28"/>
    </row>
    <row r="133" spans="1:4" x14ac:dyDescent="0.25">
      <c r="A133" s="36">
        <v>436</v>
      </c>
      <c r="B133" s="20"/>
      <c r="C133" s="55"/>
      <c r="D133" s="28"/>
    </row>
    <row r="134" spans="1:4" x14ac:dyDescent="0.25">
      <c r="A134" s="17">
        <v>437</v>
      </c>
      <c r="B134" s="20"/>
      <c r="C134" s="55"/>
      <c r="D134" s="28"/>
    </row>
    <row r="135" spans="1:4" x14ac:dyDescent="0.25">
      <c r="A135" s="36">
        <v>438</v>
      </c>
      <c r="B135" s="20"/>
      <c r="C135" s="55"/>
      <c r="D135" s="28"/>
    </row>
    <row r="136" spans="1:4" x14ac:dyDescent="0.25">
      <c r="A136" s="36">
        <v>439</v>
      </c>
      <c r="B136" s="20"/>
      <c r="C136" s="55"/>
      <c r="D136" s="28"/>
    </row>
    <row r="137" spans="1:4" x14ac:dyDescent="0.25">
      <c r="A137" s="17">
        <v>440</v>
      </c>
      <c r="B137" s="20"/>
      <c r="C137" s="55"/>
      <c r="D137" s="28"/>
    </row>
    <row r="138" spans="1:4" x14ac:dyDescent="0.25">
      <c r="A138" s="36">
        <v>441</v>
      </c>
      <c r="B138" s="20"/>
      <c r="C138" s="55"/>
      <c r="D138" s="28"/>
    </row>
    <row r="139" spans="1:4" x14ac:dyDescent="0.25">
      <c r="A139" s="36">
        <v>442</v>
      </c>
      <c r="B139" s="20"/>
      <c r="C139" s="55"/>
      <c r="D139" s="28"/>
    </row>
    <row r="140" spans="1:4" x14ac:dyDescent="0.25">
      <c r="A140" s="17">
        <v>443</v>
      </c>
      <c r="B140" s="20"/>
      <c r="C140" s="55"/>
      <c r="D140" s="28"/>
    </row>
    <row r="141" spans="1:4" x14ac:dyDescent="0.25">
      <c r="A141" s="36">
        <v>444</v>
      </c>
      <c r="B141" s="20"/>
      <c r="C141" s="55"/>
      <c r="D141" s="28"/>
    </row>
    <row r="142" spans="1:4" x14ac:dyDescent="0.25">
      <c r="A142" s="36">
        <v>445</v>
      </c>
      <c r="B142" s="20"/>
      <c r="C142" s="55"/>
      <c r="D142" s="28"/>
    </row>
    <row r="143" spans="1:4" x14ac:dyDescent="0.25">
      <c r="A143" s="17">
        <v>446</v>
      </c>
      <c r="B143" s="20"/>
      <c r="C143" s="55"/>
      <c r="D143" s="28"/>
    </row>
    <row r="144" spans="1:4" x14ac:dyDescent="0.25">
      <c r="A144" s="36">
        <v>447</v>
      </c>
      <c r="B144" s="20"/>
      <c r="C144" s="55"/>
      <c r="D144" s="28"/>
    </row>
    <row r="145" spans="1:4" x14ac:dyDescent="0.25">
      <c r="A145" s="36">
        <v>448</v>
      </c>
      <c r="B145" s="20"/>
      <c r="C145" s="55"/>
      <c r="D145" s="28"/>
    </row>
    <row r="146" spans="1:4" x14ac:dyDescent="0.25">
      <c r="A146" s="17">
        <v>449</v>
      </c>
      <c r="B146" s="20"/>
      <c r="C146" s="55"/>
      <c r="D146" s="28"/>
    </row>
    <row r="147" spans="1:4" x14ac:dyDescent="0.25">
      <c r="A147" s="36">
        <v>450</v>
      </c>
      <c r="B147" s="20"/>
      <c r="C147" s="55"/>
      <c r="D147" s="28"/>
    </row>
    <row r="148" spans="1:4" x14ac:dyDescent="0.25">
      <c r="A148" s="36">
        <v>451</v>
      </c>
      <c r="B148" s="20"/>
      <c r="C148" s="55"/>
      <c r="D148" s="28"/>
    </row>
    <row r="149" spans="1:4" x14ac:dyDescent="0.25">
      <c r="A149" s="17">
        <v>452</v>
      </c>
      <c r="B149" s="20"/>
      <c r="C149" s="55"/>
      <c r="D149" s="28"/>
    </row>
    <row r="150" spans="1:4" x14ac:dyDescent="0.25">
      <c r="A150" s="36">
        <v>453</v>
      </c>
      <c r="B150" s="20"/>
      <c r="C150" s="55"/>
      <c r="D150" s="28"/>
    </row>
    <row r="151" spans="1:4" x14ac:dyDescent="0.25">
      <c r="A151" s="36">
        <v>454</v>
      </c>
      <c r="B151" s="20"/>
      <c r="C151" s="55"/>
      <c r="D151" s="28"/>
    </row>
    <row r="152" spans="1:4" x14ac:dyDescent="0.25">
      <c r="A152" s="17">
        <v>455</v>
      </c>
      <c r="B152" s="20"/>
      <c r="C152" s="55"/>
      <c r="D152" s="28"/>
    </row>
    <row r="153" spans="1:4" x14ac:dyDescent="0.25">
      <c r="A153" s="36">
        <v>456</v>
      </c>
      <c r="B153" s="20"/>
      <c r="C153" s="55"/>
      <c r="D153" s="28"/>
    </row>
    <row r="154" spans="1:4" x14ac:dyDescent="0.25">
      <c r="A154" s="36">
        <v>457</v>
      </c>
      <c r="B154" s="20"/>
      <c r="C154" s="55"/>
      <c r="D154" s="28"/>
    </row>
    <row r="155" spans="1:4" x14ac:dyDescent="0.25">
      <c r="A155" s="17">
        <v>458</v>
      </c>
      <c r="B155" s="20"/>
      <c r="C155" s="55"/>
      <c r="D155" s="28"/>
    </row>
    <row r="156" spans="1:4" x14ac:dyDescent="0.25">
      <c r="A156" s="36">
        <v>459</v>
      </c>
      <c r="B156" s="20"/>
      <c r="C156" s="55"/>
      <c r="D156" s="28"/>
    </row>
    <row r="157" spans="1:4" x14ac:dyDescent="0.25">
      <c r="A157" s="36">
        <v>460</v>
      </c>
      <c r="B157" s="20"/>
      <c r="C157" s="55"/>
      <c r="D157" s="28"/>
    </row>
    <row r="158" spans="1:4" x14ac:dyDescent="0.25">
      <c r="A158" s="17">
        <v>461</v>
      </c>
      <c r="B158" s="20"/>
      <c r="C158" s="55"/>
      <c r="D158" s="28"/>
    </row>
    <row r="159" spans="1:4" x14ac:dyDescent="0.25">
      <c r="A159" s="36">
        <v>462</v>
      </c>
      <c r="B159" s="20"/>
      <c r="C159" s="55"/>
      <c r="D159" s="28"/>
    </row>
    <row r="160" spans="1:4" x14ac:dyDescent="0.25">
      <c r="A160" s="36">
        <v>463</v>
      </c>
      <c r="B160" s="20"/>
      <c r="C160" s="55"/>
      <c r="D160" s="28"/>
    </row>
    <row r="161" spans="1:4" x14ac:dyDescent="0.25">
      <c r="A161" s="17">
        <v>464</v>
      </c>
      <c r="B161" s="20"/>
      <c r="C161" s="55"/>
      <c r="D161" s="28"/>
    </row>
    <row r="162" spans="1:4" x14ac:dyDescent="0.25">
      <c r="A162" s="36">
        <v>465</v>
      </c>
      <c r="B162" s="20"/>
      <c r="C162" s="55"/>
      <c r="D162" s="28"/>
    </row>
    <row r="163" spans="1:4" x14ac:dyDescent="0.25">
      <c r="A163" s="36">
        <v>466</v>
      </c>
      <c r="B163" s="20"/>
      <c r="C163" s="55"/>
      <c r="D163" s="28"/>
    </row>
    <row r="164" spans="1:4" x14ac:dyDescent="0.25">
      <c r="A164" s="17">
        <v>467</v>
      </c>
      <c r="B164" s="20"/>
      <c r="C164" s="55"/>
      <c r="D164" s="28"/>
    </row>
    <row r="165" spans="1:4" x14ac:dyDescent="0.25">
      <c r="A165" s="36">
        <v>468</v>
      </c>
      <c r="B165" s="20"/>
      <c r="C165" s="55"/>
      <c r="D165" s="28"/>
    </row>
    <row r="166" spans="1:4" x14ac:dyDescent="0.25">
      <c r="A166" s="36">
        <v>469</v>
      </c>
      <c r="B166" s="20"/>
      <c r="C166" s="55"/>
      <c r="D166" s="28"/>
    </row>
    <row r="167" spans="1:4" x14ac:dyDescent="0.25">
      <c r="A167" s="17">
        <v>470</v>
      </c>
      <c r="B167" s="20"/>
      <c r="C167" s="55"/>
      <c r="D167" s="28"/>
    </row>
    <row r="168" spans="1:4" x14ac:dyDescent="0.25">
      <c r="A168" s="36">
        <v>471</v>
      </c>
      <c r="B168" s="20"/>
      <c r="C168" s="55"/>
      <c r="D168" s="28"/>
    </row>
    <row r="169" spans="1:4" x14ac:dyDescent="0.25">
      <c r="A169" s="36">
        <v>472</v>
      </c>
      <c r="B169" s="20"/>
      <c r="C169" s="55"/>
      <c r="D169" s="28"/>
    </row>
    <row r="170" spans="1:4" x14ac:dyDescent="0.25">
      <c r="A170" s="17">
        <v>473</v>
      </c>
      <c r="B170" s="20"/>
      <c r="C170" s="55"/>
      <c r="D170" s="28"/>
    </row>
    <row r="171" spans="1:4" x14ac:dyDescent="0.25">
      <c r="A171" s="36">
        <v>474</v>
      </c>
      <c r="B171" s="20"/>
      <c r="C171" s="55"/>
      <c r="D171" s="28"/>
    </row>
    <row r="172" spans="1:4" x14ac:dyDescent="0.25">
      <c r="A172" s="36">
        <v>475</v>
      </c>
      <c r="B172" s="20"/>
      <c r="C172" s="55"/>
      <c r="D172" s="28"/>
    </row>
    <row r="173" spans="1:4" x14ac:dyDescent="0.25">
      <c r="A173" s="17">
        <v>476</v>
      </c>
      <c r="B173" s="20"/>
      <c r="C173" s="55"/>
      <c r="D173" s="28"/>
    </row>
    <row r="174" spans="1:4" x14ac:dyDescent="0.25">
      <c r="A174" s="36">
        <v>477</v>
      </c>
      <c r="B174" s="20"/>
      <c r="C174" s="55"/>
      <c r="D174" s="28"/>
    </row>
    <row r="175" spans="1:4" x14ac:dyDescent="0.25">
      <c r="A175" s="36">
        <v>478</v>
      </c>
      <c r="B175" s="20"/>
      <c r="C175" s="55"/>
      <c r="D175" s="28"/>
    </row>
    <row r="176" spans="1:4" x14ac:dyDescent="0.25">
      <c r="A176" s="17">
        <v>479</v>
      </c>
      <c r="B176" s="20"/>
      <c r="C176" s="55"/>
      <c r="D176" s="28"/>
    </row>
    <row r="177" spans="1:4" x14ac:dyDescent="0.25">
      <c r="A177" s="36">
        <v>480</v>
      </c>
      <c r="B177" s="20"/>
      <c r="C177" s="55"/>
      <c r="D177" s="28"/>
    </row>
    <row r="178" spans="1:4" x14ac:dyDescent="0.25">
      <c r="A178" s="36">
        <v>481</v>
      </c>
      <c r="B178" s="20"/>
      <c r="C178" s="55"/>
      <c r="D178" s="28"/>
    </row>
    <row r="179" spans="1:4" x14ac:dyDescent="0.25">
      <c r="A179" s="17">
        <v>482</v>
      </c>
      <c r="B179" s="20"/>
      <c r="C179" s="55"/>
      <c r="D179" s="28"/>
    </row>
    <row r="180" spans="1:4" x14ac:dyDescent="0.25">
      <c r="A180" s="36">
        <v>483</v>
      </c>
      <c r="B180" s="20"/>
      <c r="C180" s="55"/>
      <c r="D180" s="28"/>
    </row>
    <row r="181" spans="1:4" x14ac:dyDescent="0.25">
      <c r="A181" s="36">
        <v>484</v>
      </c>
      <c r="B181" s="20"/>
      <c r="C181" s="55"/>
      <c r="D181" s="28"/>
    </row>
    <row r="182" spans="1:4" x14ac:dyDescent="0.25">
      <c r="A182" s="17">
        <v>485</v>
      </c>
      <c r="B182" s="20"/>
      <c r="C182" s="55"/>
      <c r="D182" s="28"/>
    </row>
    <row r="183" spans="1:4" x14ac:dyDescent="0.25">
      <c r="A183" s="36">
        <v>486</v>
      </c>
      <c r="B183" s="20"/>
      <c r="C183" s="55"/>
      <c r="D183" s="28"/>
    </row>
    <row r="184" spans="1:4" x14ac:dyDescent="0.25">
      <c r="A184" s="36">
        <v>487</v>
      </c>
      <c r="B184" s="20"/>
      <c r="C184" s="55"/>
      <c r="D184" s="28"/>
    </row>
    <row r="185" spans="1:4" x14ac:dyDescent="0.25">
      <c r="A185" s="17">
        <v>488</v>
      </c>
      <c r="B185" s="20"/>
      <c r="C185" s="55"/>
      <c r="D185" s="28"/>
    </row>
    <row r="186" spans="1:4" x14ac:dyDescent="0.25">
      <c r="A186" s="36">
        <v>489</v>
      </c>
      <c r="B186" s="20"/>
      <c r="C186" s="55"/>
      <c r="D186" s="28"/>
    </row>
    <row r="187" spans="1:4" x14ac:dyDescent="0.25">
      <c r="A187" s="36">
        <v>490</v>
      </c>
      <c r="B187" s="20"/>
      <c r="C187" s="55"/>
      <c r="D187" s="28"/>
    </row>
    <row r="188" spans="1:4" x14ac:dyDescent="0.25">
      <c r="A188" s="17">
        <v>491</v>
      </c>
      <c r="B188" s="20"/>
      <c r="C188" s="55"/>
      <c r="D188" s="28"/>
    </row>
    <row r="189" spans="1:4" x14ac:dyDescent="0.25">
      <c r="A189" s="36">
        <v>492</v>
      </c>
      <c r="B189" s="20"/>
      <c r="C189" s="55"/>
      <c r="D189" s="28"/>
    </row>
    <row r="190" spans="1:4" x14ac:dyDescent="0.25">
      <c r="A190" s="36">
        <v>493</v>
      </c>
      <c r="B190" s="20"/>
      <c r="C190" s="55"/>
      <c r="D190" s="28"/>
    </row>
    <row r="191" spans="1:4" x14ac:dyDescent="0.25">
      <c r="A191" s="17">
        <v>494</v>
      </c>
      <c r="B191" s="20"/>
      <c r="C191" s="55"/>
      <c r="D191" s="28"/>
    </row>
    <row r="192" spans="1:4" x14ac:dyDescent="0.25">
      <c r="A192" s="36">
        <v>495</v>
      </c>
      <c r="B192" s="20"/>
      <c r="C192" s="55"/>
      <c r="D192" s="28"/>
    </row>
    <row r="193" spans="1:4" x14ac:dyDescent="0.25">
      <c r="A193" s="36">
        <v>496</v>
      </c>
      <c r="B193" s="20"/>
      <c r="C193" s="55"/>
      <c r="D193" s="28"/>
    </row>
    <row r="194" spans="1:4" x14ac:dyDescent="0.25">
      <c r="A194" s="17">
        <v>497</v>
      </c>
      <c r="B194" s="20"/>
      <c r="C194" s="55"/>
      <c r="D194" s="28"/>
    </row>
    <row r="195" spans="1:4" x14ac:dyDescent="0.25">
      <c r="B195" s="59"/>
      <c r="C195" s="70"/>
    </row>
    <row r="196" spans="1:4" x14ac:dyDescent="0.25">
      <c r="B196" s="59"/>
      <c r="C196" s="70"/>
    </row>
    <row r="197" spans="1:4" x14ac:dyDescent="0.25">
      <c r="B197" s="59"/>
      <c r="C197" s="70"/>
    </row>
    <row r="198" spans="1:4" x14ac:dyDescent="0.25">
      <c r="B198" s="59"/>
      <c r="C198" s="70"/>
    </row>
    <row r="199" spans="1:4" x14ac:dyDescent="0.25">
      <c r="B199" s="59"/>
      <c r="C199" s="70"/>
    </row>
    <row r="200" spans="1:4" x14ac:dyDescent="0.25">
      <c r="B200" s="59"/>
      <c r="C200" s="70"/>
    </row>
    <row r="201" spans="1:4" x14ac:dyDescent="0.25">
      <c r="B201" s="59"/>
      <c r="C201" s="70"/>
    </row>
    <row r="202" spans="1:4" x14ac:dyDescent="0.25">
      <c r="B202" s="59"/>
      <c r="C202" s="70"/>
    </row>
    <row r="203" spans="1:4" x14ac:dyDescent="0.25">
      <c r="B203" s="59"/>
      <c r="C203" s="70"/>
    </row>
    <row r="204" spans="1:4" x14ac:dyDescent="0.25">
      <c r="B204" s="59"/>
      <c r="C204" s="70"/>
    </row>
    <row r="205" spans="1:4" x14ac:dyDescent="0.25">
      <c r="B205" s="59"/>
      <c r="C205" s="70"/>
    </row>
    <row r="206" spans="1:4" x14ac:dyDescent="0.25">
      <c r="B206" s="59"/>
      <c r="C206" s="70"/>
    </row>
    <row r="207" spans="1:4" x14ac:dyDescent="0.25">
      <c r="B207" s="59"/>
      <c r="C207" s="70"/>
    </row>
    <row r="208" spans="1:4" x14ac:dyDescent="0.25">
      <c r="B208" s="59"/>
      <c r="C208" s="70"/>
    </row>
    <row r="209" spans="2:3" x14ac:dyDescent="0.25">
      <c r="B209" s="59"/>
      <c r="C209" s="70"/>
    </row>
    <row r="210" spans="2:3" x14ac:dyDescent="0.25">
      <c r="B210" s="59"/>
      <c r="C210" s="70"/>
    </row>
    <row r="211" spans="2:3" x14ac:dyDescent="0.25">
      <c r="B211" s="59"/>
      <c r="C211" s="70"/>
    </row>
    <row r="212" spans="2:3" x14ac:dyDescent="0.25">
      <c r="B212" s="59"/>
      <c r="C212" s="70"/>
    </row>
    <row r="213" spans="2:3" x14ac:dyDescent="0.25">
      <c r="B213" s="59"/>
      <c r="C213" s="70"/>
    </row>
    <row r="214" spans="2:3" x14ac:dyDescent="0.25">
      <c r="B214" s="59"/>
      <c r="C214" s="70"/>
    </row>
    <row r="215" spans="2:3" x14ac:dyDescent="0.25">
      <c r="B215" s="59"/>
      <c r="C215" s="70"/>
    </row>
    <row r="216" spans="2:3" x14ac:dyDescent="0.25">
      <c r="B216" s="59"/>
      <c r="C216" s="70"/>
    </row>
    <row r="217" spans="2:3" x14ac:dyDescent="0.25">
      <c r="B217" s="59"/>
      <c r="C217" s="70"/>
    </row>
    <row r="218" spans="2:3" x14ac:dyDescent="0.25">
      <c r="B218" s="59"/>
      <c r="C218" s="70"/>
    </row>
    <row r="219" spans="2:3" x14ac:dyDescent="0.25">
      <c r="B219" s="59"/>
      <c r="C219" s="70"/>
    </row>
    <row r="220" spans="2:3" x14ac:dyDescent="0.25">
      <c r="B220" s="59"/>
      <c r="C220" s="70"/>
    </row>
    <row r="221" spans="2:3" x14ac:dyDescent="0.25">
      <c r="B221" s="59"/>
      <c r="C221" s="70"/>
    </row>
    <row r="222" spans="2:3" x14ac:dyDescent="0.25">
      <c r="B222" s="59"/>
      <c r="C222" s="70"/>
    </row>
    <row r="223" spans="2:3" x14ac:dyDescent="0.25">
      <c r="B223" s="59"/>
      <c r="C223" s="70"/>
    </row>
    <row r="224" spans="2:3" x14ac:dyDescent="0.25">
      <c r="B224" s="59"/>
      <c r="C224" s="70"/>
    </row>
    <row r="225" spans="2:3" x14ac:dyDescent="0.25">
      <c r="B225" s="59"/>
      <c r="C225" s="70"/>
    </row>
    <row r="226" spans="2:3" x14ac:dyDescent="0.25">
      <c r="B226" s="59"/>
      <c r="C226" s="70"/>
    </row>
    <row r="227" spans="2:3" x14ac:dyDescent="0.25">
      <c r="B227" s="59"/>
      <c r="C227" s="70"/>
    </row>
    <row r="228" spans="2:3" x14ac:dyDescent="0.25">
      <c r="B228" s="59"/>
      <c r="C228" s="70"/>
    </row>
    <row r="229" spans="2:3" x14ac:dyDescent="0.25">
      <c r="B229" s="59"/>
      <c r="C229" s="70"/>
    </row>
    <row r="230" spans="2:3" x14ac:dyDescent="0.25">
      <c r="B230" s="59"/>
      <c r="C230" s="70"/>
    </row>
    <row r="231" spans="2:3" x14ac:dyDescent="0.25">
      <c r="B231" s="59"/>
      <c r="C231" s="70"/>
    </row>
    <row r="232" spans="2:3" x14ac:dyDescent="0.25">
      <c r="B232" s="59"/>
      <c r="C232" s="70"/>
    </row>
    <row r="233" spans="2:3" x14ac:dyDescent="0.25">
      <c r="B233" s="59"/>
      <c r="C233" s="70"/>
    </row>
    <row r="234" spans="2:3" x14ac:dyDescent="0.25">
      <c r="B234" s="59"/>
      <c r="C234" s="70"/>
    </row>
    <row r="235" spans="2:3" x14ac:dyDescent="0.25">
      <c r="B235" s="59"/>
      <c r="C235" s="70"/>
    </row>
    <row r="236" spans="2:3" x14ac:dyDescent="0.25">
      <c r="B236" s="59"/>
      <c r="C236" s="70"/>
    </row>
    <row r="237" spans="2:3" x14ac:dyDescent="0.25">
      <c r="B237" s="59"/>
      <c r="C237" s="70"/>
    </row>
    <row r="238" spans="2:3" x14ac:dyDescent="0.25">
      <c r="B238" s="59"/>
      <c r="C238" s="70"/>
    </row>
    <row r="239" spans="2:3" x14ac:dyDescent="0.25">
      <c r="B239" s="59"/>
      <c r="C239" s="70"/>
    </row>
    <row r="240" spans="2:3" x14ac:dyDescent="0.25">
      <c r="B240" s="59"/>
      <c r="C240" s="70"/>
    </row>
    <row r="241" spans="2:3" x14ac:dyDescent="0.25">
      <c r="B241" s="59"/>
      <c r="C241" s="70"/>
    </row>
    <row r="242" spans="2:3" x14ac:dyDescent="0.25">
      <c r="B242" s="59"/>
      <c r="C242" s="70"/>
    </row>
    <row r="243" spans="2:3" x14ac:dyDescent="0.25">
      <c r="B243" s="59"/>
      <c r="C243" s="70"/>
    </row>
    <row r="244" spans="2:3" x14ac:dyDescent="0.25">
      <c r="B244" s="59"/>
      <c r="C244" s="70"/>
    </row>
    <row r="245" spans="2:3" x14ac:dyDescent="0.25">
      <c r="B245" s="59"/>
      <c r="C245" s="70"/>
    </row>
    <row r="246" spans="2:3" x14ac:dyDescent="0.25">
      <c r="B246" s="59"/>
      <c r="C246" s="70"/>
    </row>
    <row r="247" spans="2:3" x14ac:dyDescent="0.25">
      <c r="B247" s="59"/>
      <c r="C247" s="70"/>
    </row>
    <row r="248" spans="2:3" x14ac:dyDescent="0.25">
      <c r="B248" s="59"/>
      <c r="C248" s="70"/>
    </row>
    <row r="249" spans="2:3" x14ac:dyDescent="0.25">
      <c r="B249" s="59"/>
      <c r="C249" s="70"/>
    </row>
    <row r="250" spans="2:3" x14ac:dyDescent="0.25">
      <c r="B250" s="59"/>
      <c r="C250" s="70"/>
    </row>
    <row r="251" spans="2:3" x14ac:dyDescent="0.25">
      <c r="B251" s="59"/>
      <c r="C251" s="70"/>
    </row>
    <row r="252" spans="2:3" x14ac:dyDescent="0.25">
      <c r="B252" s="59"/>
      <c r="C252" s="70"/>
    </row>
    <row r="253" spans="2:3" x14ac:dyDescent="0.25">
      <c r="B253" s="59"/>
      <c r="C253" s="70"/>
    </row>
    <row r="254" spans="2:3" x14ac:dyDescent="0.25">
      <c r="B254" s="59"/>
      <c r="C254" s="70"/>
    </row>
    <row r="255" spans="2:3" x14ac:dyDescent="0.25">
      <c r="B255" s="59"/>
      <c r="C255" s="70"/>
    </row>
    <row r="256" spans="2:3" x14ac:dyDescent="0.25">
      <c r="B256" s="59"/>
      <c r="C256" s="70"/>
    </row>
    <row r="257" spans="2:3" x14ac:dyDescent="0.25">
      <c r="B257" s="59"/>
      <c r="C257" s="70"/>
    </row>
    <row r="258" spans="2:3" x14ac:dyDescent="0.25">
      <c r="B258" s="59"/>
      <c r="C258" s="70"/>
    </row>
    <row r="259" spans="2:3" x14ac:dyDescent="0.25">
      <c r="B259" s="59"/>
      <c r="C259" s="70"/>
    </row>
    <row r="260" spans="2:3" x14ac:dyDescent="0.25">
      <c r="B260" s="59"/>
      <c r="C260" s="70"/>
    </row>
    <row r="261" spans="2:3" x14ac:dyDescent="0.25">
      <c r="B261" s="59"/>
      <c r="C261" s="70"/>
    </row>
    <row r="262" spans="2:3" x14ac:dyDescent="0.25">
      <c r="B262" s="59"/>
      <c r="C262" s="70"/>
    </row>
    <row r="263" spans="2:3" x14ac:dyDescent="0.25">
      <c r="B263" s="59"/>
      <c r="C263" s="70"/>
    </row>
    <row r="264" spans="2:3" x14ac:dyDescent="0.25">
      <c r="B264" s="59"/>
      <c r="C264" s="70"/>
    </row>
    <row r="265" spans="2:3" x14ac:dyDescent="0.25">
      <c r="B265" s="59"/>
      <c r="C265" s="70"/>
    </row>
    <row r="266" spans="2:3" x14ac:dyDescent="0.25">
      <c r="B266" s="59"/>
      <c r="C266" s="70"/>
    </row>
    <row r="267" spans="2:3" x14ac:dyDescent="0.25">
      <c r="B267" s="59"/>
      <c r="C267" s="70"/>
    </row>
    <row r="268" spans="2:3" x14ac:dyDescent="0.25">
      <c r="B268" s="59"/>
      <c r="C268" s="70"/>
    </row>
    <row r="269" spans="2:3" x14ac:dyDescent="0.25">
      <c r="B269" s="59"/>
      <c r="C269" s="70"/>
    </row>
    <row r="270" spans="2:3" x14ac:dyDescent="0.25">
      <c r="B270" s="59"/>
      <c r="C270" s="70"/>
    </row>
    <row r="271" spans="2:3" x14ac:dyDescent="0.25">
      <c r="B271" s="59"/>
      <c r="C271" s="70"/>
    </row>
    <row r="272" spans="2:3" x14ac:dyDescent="0.25">
      <c r="B272" s="59"/>
      <c r="C272" s="70"/>
    </row>
    <row r="273" spans="2:3" x14ac:dyDescent="0.25">
      <c r="B273" s="59"/>
      <c r="C273" s="70"/>
    </row>
    <row r="274" spans="2:3" x14ac:dyDescent="0.25">
      <c r="B274" s="59"/>
      <c r="C274" s="70"/>
    </row>
    <row r="275" spans="2:3" x14ac:dyDescent="0.25">
      <c r="B275" s="59"/>
      <c r="C275" s="70"/>
    </row>
    <row r="276" spans="2:3" x14ac:dyDescent="0.25">
      <c r="B276" s="59"/>
      <c r="C276" s="70"/>
    </row>
    <row r="277" spans="2:3" x14ac:dyDescent="0.25">
      <c r="B277" s="59"/>
      <c r="C277" s="70"/>
    </row>
    <row r="278" spans="2:3" x14ac:dyDescent="0.25">
      <c r="B278" s="59"/>
      <c r="C278" s="70"/>
    </row>
    <row r="279" spans="2:3" x14ac:dyDescent="0.25">
      <c r="B279" s="59"/>
      <c r="C279" s="70"/>
    </row>
    <row r="280" spans="2:3" x14ac:dyDescent="0.25">
      <c r="B280" s="59"/>
      <c r="C280" s="70"/>
    </row>
    <row r="281" spans="2:3" x14ac:dyDescent="0.25">
      <c r="B281" s="59"/>
      <c r="C281" s="70"/>
    </row>
    <row r="282" spans="2:3" x14ac:dyDescent="0.25">
      <c r="B282" s="59"/>
      <c r="C282" s="70"/>
    </row>
    <row r="283" spans="2:3" x14ac:dyDescent="0.25">
      <c r="B283" s="59"/>
      <c r="C283" s="70"/>
    </row>
    <row r="284" spans="2:3" x14ac:dyDescent="0.25">
      <c r="B284" s="59"/>
      <c r="C284" s="70"/>
    </row>
    <row r="285" spans="2:3" x14ac:dyDescent="0.25">
      <c r="B285" s="59"/>
      <c r="C285" s="70"/>
    </row>
    <row r="286" spans="2:3" x14ac:dyDescent="0.25">
      <c r="B286" s="59"/>
      <c r="C286" s="70"/>
    </row>
    <row r="287" spans="2:3" x14ac:dyDescent="0.25">
      <c r="B287" s="59"/>
      <c r="C287" s="70"/>
    </row>
    <row r="288" spans="2:3" x14ac:dyDescent="0.25">
      <c r="B288" s="59"/>
      <c r="C288" s="70"/>
    </row>
    <row r="289" spans="2:3" x14ac:dyDescent="0.25">
      <c r="B289" s="59"/>
      <c r="C289" s="70"/>
    </row>
    <row r="290" spans="2:3" x14ac:dyDescent="0.25">
      <c r="B290" s="59"/>
      <c r="C290" s="70"/>
    </row>
    <row r="291" spans="2:3" x14ac:dyDescent="0.25">
      <c r="B291" s="59"/>
      <c r="C291" s="70"/>
    </row>
    <row r="292" spans="2:3" x14ac:dyDescent="0.25">
      <c r="B292" s="59"/>
      <c r="C292" s="70"/>
    </row>
    <row r="293" spans="2:3" x14ac:dyDescent="0.25">
      <c r="B293" s="59"/>
      <c r="C293" s="70"/>
    </row>
    <row r="294" spans="2:3" x14ac:dyDescent="0.25">
      <c r="B294" s="59"/>
      <c r="C294" s="70"/>
    </row>
    <row r="295" spans="2:3" x14ac:dyDescent="0.25">
      <c r="B295" s="59"/>
      <c r="C295" s="70"/>
    </row>
    <row r="296" spans="2:3" x14ac:dyDescent="0.25">
      <c r="B296" s="59"/>
      <c r="C296" s="70"/>
    </row>
    <row r="297" spans="2:3" x14ac:dyDescent="0.25">
      <c r="B297" s="59"/>
      <c r="C297" s="70"/>
    </row>
    <row r="298" spans="2:3" x14ac:dyDescent="0.25">
      <c r="B298" s="59"/>
      <c r="C298" s="70"/>
    </row>
    <row r="299" spans="2:3" x14ac:dyDescent="0.25">
      <c r="B299" s="59"/>
      <c r="C299" s="70"/>
    </row>
    <row r="300" spans="2:3" x14ac:dyDescent="0.25">
      <c r="B300" s="59"/>
      <c r="C300" s="70"/>
    </row>
    <row r="301" spans="2:3" x14ac:dyDescent="0.25">
      <c r="B301" s="59"/>
      <c r="C301" s="70"/>
    </row>
    <row r="302" spans="2:3" x14ac:dyDescent="0.25">
      <c r="B302" s="59"/>
      <c r="C302" s="70"/>
    </row>
    <row r="303" spans="2:3" x14ac:dyDescent="0.25">
      <c r="B303" s="59"/>
      <c r="C303" s="70"/>
    </row>
    <row r="304" spans="2:3" x14ac:dyDescent="0.25">
      <c r="B304" s="59"/>
      <c r="C304" s="70"/>
    </row>
    <row r="305" spans="2:3" x14ac:dyDescent="0.25">
      <c r="B305" s="59"/>
      <c r="C305" s="70"/>
    </row>
    <row r="306" spans="2:3" x14ac:dyDescent="0.25">
      <c r="B306" s="59"/>
      <c r="C306" s="70"/>
    </row>
    <row r="307" spans="2:3" x14ac:dyDescent="0.25">
      <c r="B307" s="59"/>
      <c r="C307" s="70"/>
    </row>
    <row r="308" spans="2:3" x14ac:dyDescent="0.25">
      <c r="B308" s="59"/>
      <c r="C308" s="70"/>
    </row>
    <row r="309" spans="2:3" x14ac:dyDescent="0.25">
      <c r="B309" s="59"/>
      <c r="C309" s="70"/>
    </row>
    <row r="310" spans="2:3" x14ac:dyDescent="0.25">
      <c r="B310" s="59"/>
      <c r="C310" s="70"/>
    </row>
    <row r="311" spans="2:3" x14ac:dyDescent="0.25">
      <c r="B311" s="59"/>
      <c r="C311" s="70"/>
    </row>
    <row r="312" spans="2:3" x14ac:dyDescent="0.25">
      <c r="B312" s="59"/>
      <c r="C312" s="70"/>
    </row>
    <row r="313" spans="2:3" x14ac:dyDescent="0.25">
      <c r="B313" s="59"/>
      <c r="C313" s="70"/>
    </row>
    <row r="314" spans="2:3" x14ac:dyDescent="0.25">
      <c r="B314" s="59"/>
      <c r="C314" s="70"/>
    </row>
    <row r="315" spans="2:3" x14ac:dyDescent="0.25">
      <c r="B315" s="59"/>
      <c r="C315" s="70"/>
    </row>
    <row r="316" spans="2:3" x14ac:dyDescent="0.25">
      <c r="B316" s="59"/>
      <c r="C316" s="70"/>
    </row>
    <row r="317" spans="2:3" x14ac:dyDescent="0.25">
      <c r="B317" s="59"/>
      <c r="C317" s="70"/>
    </row>
    <row r="318" spans="2:3" x14ac:dyDescent="0.25">
      <c r="B318" s="59"/>
      <c r="C318" s="70"/>
    </row>
    <row r="319" spans="2:3" x14ac:dyDescent="0.25">
      <c r="B319" s="59"/>
      <c r="C319" s="70"/>
    </row>
    <row r="320" spans="2:3" x14ac:dyDescent="0.25">
      <c r="B320" s="59"/>
      <c r="C320" s="70"/>
    </row>
    <row r="321" spans="2:3" x14ac:dyDescent="0.25">
      <c r="B321" s="59"/>
      <c r="C321" s="70"/>
    </row>
    <row r="322" spans="2:3" x14ac:dyDescent="0.25">
      <c r="B322" s="59"/>
      <c r="C322" s="70"/>
    </row>
    <row r="323" spans="2:3" x14ac:dyDescent="0.25">
      <c r="B323" s="59"/>
      <c r="C323" s="70"/>
    </row>
    <row r="324" spans="2:3" x14ac:dyDescent="0.25">
      <c r="B324" s="59"/>
      <c r="C324" s="70"/>
    </row>
    <row r="325" spans="2:3" x14ac:dyDescent="0.25">
      <c r="B325" s="59"/>
      <c r="C325" s="70"/>
    </row>
    <row r="326" spans="2:3" x14ac:dyDescent="0.25">
      <c r="B326" s="59"/>
      <c r="C326" s="70"/>
    </row>
    <row r="327" spans="2:3" x14ac:dyDescent="0.25">
      <c r="B327" s="59"/>
      <c r="C327" s="70"/>
    </row>
    <row r="328" spans="2:3" x14ac:dyDescent="0.25">
      <c r="B328" s="59"/>
      <c r="C328" s="70"/>
    </row>
    <row r="329" spans="2:3" x14ac:dyDescent="0.25">
      <c r="B329" s="59"/>
      <c r="C329" s="70"/>
    </row>
    <row r="330" spans="2:3" x14ac:dyDescent="0.25">
      <c r="B330" s="59"/>
      <c r="C330" s="70"/>
    </row>
    <row r="331" spans="2:3" x14ac:dyDescent="0.25">
      <c r="B331" s="59"/>
      <c r="C331" s="70"/>
    </row>
    <row r="332" spans="2:3" x14ac:dyDescent="0.25">
      <c r="B332" s="59"/>
      <c r="C332" s="70"/>
    </row>
    <row r="333" spans="2:3" x14ac:dyDescent="0.25">
      <c r="B333" s="59"/>
      <c r="C333" s="70"/>
    </row>
    <row r="334" spans="2:3" x14ac:dyDescent="0.25">
      <c r="B334" s="59"/>
      <c r="C334" s="70"/>
    </row>
    <row r="335" spans="2:3" x14ac:dyDescent="0.25">
      <c r="B335" s="59"/>
      <c r="C335" s="70"/>
    </row>
    <row r="336" spans="2:3" x14ac:dyDescent="0.25">
      <c r="B336" s="59"/>
      <c r="C336" s="70"/>
    </row>
    <row r="337" spans="2:3" x14ac:dyDescent="0.25">
      <c r="B337" s="59"/>
      <c r="C337" s="70"/>
    </row>
    <row r="338" spans="2:3" x14ac:dyDescent="0.25">
      <c r="B338" s="59"/>
      <c r="C338" s="70"/>
    </row>
    <row r="339" spans="2:3" x14ac:dyDescent="0.25">
      <c r="B339" s="59"/>
      <c r="C339" s="70"/>
    </row>
    <row r="340" spans="2:3" x14ac:dyDescent="0.25">
      <c r="B340" s="59"/>
      <c r="C340" s="70"/>
    </row>
    <row r="341" spans="2:3" x14ac:dyDescent="0.25">
      <c r="B341" s="59"/>
      <c r="C341" s="70"/>
    </row>
    <row r="342" spans="2:3" x14ac:dyDescent="0.25">
      <c r="B342" s="59"/>
      <c r="C342" s="70"/>
    </row>
    <row r="343" spans="2:3" x14ac:dyDescent="0.25">
      <c r="B343" s="59"/>
      <c r="C343" s="70"/>
    </row>
    <row r="344" spans="2:3" x14ac:dyDescent="0.25">
      <c r="B344" s="59"/>
      <c r="C344" s="70"/>
    </row>
    <row r="345" spans="2:3" x14ac:dyDescent="0.25">
      <c r="B345" s="59"/>
      <c r="C345" s="70"/>
    </row>
    <row r="346" spans="2:3" x14ac:dyDescent="0.25">
      <c r="B346" s="59"/>
      <c r="C346" s="70"/>
    </row>
    <row r="347" spans="2:3" x14ac:dyDescent="0.25">
      <c r="B347" s="59"/>
      <c r="C347" s="70"/>
    </row>
    <row r="348" spans="2:3" x14ac:dyDescent="0.25">
      <c r="B348" s="59"/>
      <c r="C348" s="70"/>
    </row>
    <row r="349" spans="2:3" x14ac:dyDescent="0.25">
      <c r="B349" s="59"/>
      <c r="C349" s="70"/>
    </row>
    <row r="350" spans="2:3" x14ac:dyDescent="0.25">
      <c r="B350" s="59"/>
      <c r="C350" s="70"/>
    </row>
    <row r="351" spans="2:3" x14ac:dyDescent="0.25">
      <c r="B351" s="59"/>
      <c r="C351" s="70"/>
    </row>
    <row r="352" spans="2:3" x14ac:dyDescent="0.25">
      <c r="B352" s="59"/>
      <c r="C352" s="70"/>
    </row>
    <row r="353" spans="2:3" x14ac:dyDescent="0.25">
      <c r="B353" s="59"/>
      <c r="C353" s="70"/>
    </row>
    <row r="354" spans="2:3" x14ac:dyDescent="0.25">
      <c r="B354" s="59"/>
      <c r="C354" s="70"/>
    </row>
    <row r="355" spans="2:3" x14ac:dyDescent="0.25">
      <c r="B355" s="59"/>
      <c r="C355" s="70"/>
    </row>
    <row r="356" spans="2:3" x14ac:dyDescent="0.25">
      <c r="B356" s="59"/>
      <c r="C356" s="70"/>
    </row>
    <row r="357" spans="2:3" x14ac:dyDescent="0.25">
      <c r="B357" s="59"/>
      <c r="C357" s="70"/>
    </row>
    <row r="358" spans="2:3" x14ac:dyDescent="0.25">
      <c r="B358" s="59"/>
      <c r="C358" s="70"/>
    </row>
    <row r="359" spans="2:3" x14ac:dyDescent="0.25">
      <c r="B359" s="59"/>
      <c r="C359" s="70"/>
    </row>
    <row r="360" spans="2:3" x14ac:dyDescent="0.25">
      <c r="B360" s="59"/>
      <c r="C360" s="70"/>
    </row>
    <row r="361" spans="2:3" x14ac:dyDescent="0.25">
      <c r="B361" s="59"/>
      <c r="C361" s="70"/>
    </row>
    <row r="362" spans="2:3" x14ac:dyDescent="0.25">
      <c r="B362" s="59"/>
      <c r="C362" s="70"/>
    </row>
    <row r="363" spans="2:3" x14ac:dyDescent="0.25">
      <c r="B363" s="59"/>
      <c r="C363" s="70"/>
    </row>
    <row r="364" spans="2:3" x14ac:dyDescent="0.25">
      <c r="B364" s="59"/>
      <c r="C364" s="70"/>
    </row>
    <row r="365" spans="2:3" x14ac:dyDescent="0.25">
      <c r="B365" s="59"/>
      <c r="C365" s="70"/>
    </row>
    <row r="366" spans="2:3" x14ac:dyDescent="0.25">
      <c r="B366" s="59"/>
      <c r="C366" s="70"/>
    </row>
    <row r="367" spans="2:3" x14ac:dyDescent="0.25">
      <c r="B367" s="59"/>
      <c r="C367" s="70"/>
    </row>
    <row r="368" spans="2:3" x14ac:dyDescent="0.25">
      <c r="B368" s="59"/>
      <c r="C368" s="70"/>
    </row>
    <row r="369" spans="2:3" x14ac:dyDescent="0.25">
      <c r="B369" s="59"/>
      <c r="C369" s="70"/>
    </row>
    <row r="370" spans="2:3" x14ac:dyDescent="0.25">
      <c r="B370" s="59"/>
      <c r="C370" s="70"/>
    </row>
    <row r="371" spans="2:3" x14ac:dyDescent="0.25">
      <c r="B371" s="59"/>
      <c r="C371" s="70"/>
    </row>
    <row r="372" spans="2:3" x14ac:dyDescent="0.25">
      <c r="B372" s="59"/>
      <c r="C372" s="70"/>
    </row>
    <row r="373" spans="2:3" x14ac:dyDescent="0.25">
      <c r="B373" s="59"/>
      <c r="C373" s="70"/>
    </row>
    <row r="374" spans="2:3" x14ac:dyDescent="0.25">
      <c r="B374" s="59"/>
      <c r="C374" s="70"/>
    </row>
    <row r="375" spans="2:3" x14ac:dyDescent="0.25">
      <c r="B375" s="59"/>
      <c r="C375" s="70"/>
    </row>
    <row r="376" spans="2:3" x14ac:dyDescent="0.25">
      <c r="B376" s="59"/>
      <c r="C376" s="70"/>
    </row>
    <row r="377" spans="2:3" x14ac:dyDescent="0.25">
      <c r="B377" s="59"/>
      <c r="C377" s="70"/>
    </row>
    <row r="378" spans="2:3" x14ac:dyDescent="0.25">
      <c r="B378" s="59"/>
      <c r="C378" s="70"/>
    </row>
    <row r="379" spans="2:3" x14ac:dyDescent="0.25">
      <c r="B379" s="59"/>
      <c r="C379" s="70"/>
    </row>
    <row r="380" spans="2:3" x14ac:dyDescent="0.25">
      <c r="B380" s="59"/>
      <c r="C380" s="70"/>
    </row>
    <row r="381" spans="2:3" x14ac:dyDescent="0.25">
      <c r="B381" s="59"/>
      <c r="C381" s="70"/>
    </row>
    <row r="382" spans="2:3" x14ac:dyDescent="0.25">
      <c r="B382" s="59"/>
      <c r="C382" s="70"/>
    </row>
    <row r="383" spans="2:3" x14ac:dyDescent="0.25">
      <c r="B383" s="59"/>
      <c r="C383" s="70"/>
    </row>
    <row r="384" spans="2:3" x14ac:dyDescent="0.25">
      <c r="B384" s="59"/>
      <c r="C384" s="70"/>
    </row>
    <row r="385" spans="2:3" x14ac:dyDescent="0.25">
      <c r="B385" s="59"/>
      <c r="C385" s="70"/>
    </row>
    <row r="386" spans="2:3" x14ac:dyDescent="0.25">
      <c r="B386" s="59"/>
      <c r="C386" s="70"/>
    </row>
    <row r="387" spans="2:3" x14ac:dyDescent="0.25">
      <c r="B387" s="59"/>
      <c r="C387" s="70"/>
    </row>
    <row r="388" spans="2:3" x14ac:dyDescent="0.25">
      <c r="B388" s="59"/>
      <c r="C388" s="70"/>
    </row>
    <row r="389" spans="2:3" x14ac:dyDescent="0.25">
      <c r="B389" s="59"/>
      <c r="C389" s="70"/>
    </row>
    <row r="390" spans="2:3" x14ac:dyDescent="0.25">
      <c r="B390" s="59"/>
      <c r="C390" s="70"/>
    </row>
    <row r="391" spans="2:3" x14ac:dyDescent="0.25">
      <c r="B391" s="59"/>
      <c r="C391" s="70"/>
    </row>
    <row r="392" spans="2:3" x14ac:dyDescent="0.25">
      <c r="B392" s="59"/>
      <c r="C392" s="70"/>
    </row>
    <row r="393" spans="2:3" x14ac:dyDescent="0.25">
      <c r="B393" s="59"/>
      <c r="C393" s="70"/>
    </row>
    <row r="394" spans="2:3" x14ac:dyDescent="0.25">
      <c r="B394" s="59"/>
      <c r="C394" s="70"/>
    </row>
    <row r="395" spans="2:3" x14ac:dyDescent="0.25">
      <c r="B395" s="59"/>
      <c r="C395" s="70"/>
    </row>
    <row r="396" spans="2:3" x14ac:dyDescent="0.25">
      <c r="B396" s="59"/>
      <c r="C396" s="70"/>
    </row>
    <row r="397" spans="2:3" x14ac:dyDescent="0.25">
      <c r="B397" s="59"/>
      <c r="C397" s="70"/>
    </row>
    <row r="398" spans="2:3" x14ac:dyDescent="0.25">
      <c r="B398" s="59"/>
      <c r="C398" s="70"/>
    </row>
    <row r="399" spans="2:3" x14ac:dyDescent="0.25">
      <c r="B399" s="59"/>
      <c r="C399" s="70"/>
    </row>
    <row r="400" spans="2:3" x14ac:dyDescent="0.25">
      <c r="B400" s="59"/>
      <c r="C400" s="70"/>
    </row>
    <row r="401" spans="2:3" x14ac:dyDescent="0.25">
      <c r="B401" s="59"/>
      <c r="C401" s="70"/>
    </row>
    <row r="402" spans="2:3" x14ac:dyDescent="0.25">
      <c r="B402" s="59"/>
      <c r="C402" s="70"/>
    </row>
    <row r="403" spans="2:3" x14ac:dyDescent="0.25">
      <c r="B403" s="59"/>
      <c r="C403" s="70"/>
    </row>
    <row r="404" spans="2:3" x14ac:dyDescent="0.25">
      <c r="B404" s="59"/>
      <c r="C404" s="70"/>
    </row>
    <row r="405" spans="2:3" x14ac:dyDescent="0.25">
      <c r="B405" s="59"/>
      <c r="C405" s="70"/>
    </row>
    <row r="406" spans="2:3" x14ac:dyDescent="0.25">
      <c r="B406" s="59"/>
      <c r="C406" s="70"/>
    </row>
    <row r="407" spans="2:3" x14ac:dyDescent="0.25">
      <c r="B407" s="59"/>
      <c r="C407" s="70"/>
    </row>
    <row r="408" spans="2:3" x14ac:dyDescent="0.25">
      <c r="B408" s="59"/>
      <c r="C408" s="70"/>
    </row>
    <row r="409" spans="2:3" x14ac:dyDescent="0.25">
      <c r="B409" s="59"/>
      <c r="C409" s="70"/>
    </row>
    <row r="410" spans="2:3" x14ac:dyDescent="0.25">
      <c r="B410" s="59"/>
      <c r="C410" s="70"/>
    </row>
    <row r="411" spans="2:3" x14ac:dyDescent="0.25">
      <c r="B411" s="59"/>
      <c r="C411" s="70"/>
    </row>
    <row r="412" spans="2:3" x14ac:dyDescent="0.25">
      <c r="B412" s="59"/>
      <c r="C412" s="70"/>
    </row>
    <row r="413" spans="2:3" x14ac:dyDescent="0.25">
      <c r="B413" s="59"/>
      <c r="C413" s="70"/>
    </row>
    <row r="414" spans="2:3" x14ac:dyDescent="0.25">
      <c r="B414" s="59"/>
      <c r="C414" s="70"/>
    </row>
    <row r="415" spans="2:3" x14ac:dyDescent="0.25">
      <c r="B415" s="59"/>
      <c r="C415" s="70"/>
    </row>
    <row r="416" spans="2:3" x14ac:dyDescent="0.25">
      <c r="B416" s="59"/>
      <c r="C416" s="70"/>
    </row>
    <row r="417" spans="2:3" x14ac:dyDescent="0.25">
      <c r="B417" s="59"/>
      <c r="C417" s="70"/>
    </row>
    <row r="418" spans="2:3" x14ac:dyDescent="0.25">
      <c r="B418" s="59"/>
      <c r="C418" s="70"/>
    </row>
    <row r="419" spans="2:3" x14ac:dyDescent="0.25">
      <c r="B419" s="59"/>
      <c r="C419" s="70"/>
    </row>
    <row r="420" spans="2:3" x14ac:dyDescent="0.25">
      <c r="B420" s="59"/>
      <c r="C420" s="70"/>
    </row>
    <row r="421" spans="2:3" x14ac:dyDescent="0.25">
      <c r="B421" s="59"/>
      <c r="C421" s="70"/>
    </row>
    <row r="422" spans="2:3" x14ac:dyDescent="0.25">
      <c r="B422" s="59"/>
      <c r="C422" s="70"/>
    </row>
    <row r="423" spans="2:3" x14ac:dyDescent="0.25">
      <c r="B423" s="59"/>
      <c r="C423" s="70"/>
    </row>
    <row r="424" spans="2:3" x14ac:dyDescent="0.25">
      <c r="B424" s="59"/>
      <c r="C424" s="70"/>
    </row>
    <row r="425" spans="2:3" x14ac:dyDescent="0.25">
      <c r="B425" s="59"/>
      <c r="C425" s="70"/>
    </row>
    <row r="426" spans="2:3" x14ac:dyDescent="0.25">
      <c r="B426" s="59"/>
      <c r="C426" s="70"/>
    </row>
    <row r="427" spans="2:3" x14ac:dyDescent="0.25">
      <c r="B427" s="59"/>
      <c r="C427" s="70"/>
    </row>
    <row r="428" spans="2:3" x14ac:dyDescent="0.25">
      <c r="B428" s="59"/>
      <c r="C428" s="70"/>
    </row>
    <row r="429" spans="2:3" x14ac:dyDescent="0.25">
      <c r="B429" s="59"/>
      <c r="C429" s="70"/>
    </row>
    <row r="430" spans="2:3" x14ac:dyDescent="0.25">
      <c r="B430" s="59"/>
      <c r="C430" s="70"/>
    </row>
    <row r="431" spans="2:3" x14ac:dyDescent="0.25">
      <c r="B431" s="59"/>
      <c r="C431" s="70"/>
    </row>
    <row r="432" spans="2:3" x14ac:dyDescent="0.25">
      <c r="B432" s="59"/>
      <c r="C432" s="70"/>
    </row>
    <row r="433" spans="2:3" x14ac:dyDescent="0.25">
      <c r="B433" s="59"/>
      <c r="C433" s="70"/>
    </row>
    <row r="434" spans="2:3" x14ac:dyDescent="0.25">
      <c r="B434" s="59"/>
      <c r="C434" s="70"/>
    </row>
    <row r="435" spans="2:3" x14ac:dyDescent="0.25">
      <c r="B435" s="59"/>
      <c r="C435" s="70"/>
    </row>
    <row r="436" spans="2:3" x14ac:dyDescent="0.25">
      <c r="B436" s="59"/>
      <c r="C436" s="70"/>
    </row>
    <row r="437" spans="2:3" x14ac:dyDescent="0.25">
      <c r="B437" s="59"/>
      <c r="C437" s="70"/>
    </row>
    <row r="438" spans="2:3" x14ac:dyDescent="0.25">
      <c r="B438" s="59"/>
      <c r="C438" s="70"/>
    </row>
    <row r="439" spans="2:3" x14ac:dyDescent="0.25">
      <c r="B439" s="59"/>
      <c r="C439" s="70"/>
    </row>
    <row r="440" spans="2:3" x14ac:dyDescent="0.25">
      <c r="B440" s="59"/>
      <c r="C440" s="70"/>
    </row>
    <row r="441" spans="2:3" x14ac:dyDescent="0.25">
      <c r="B441" s="59"/>
      <c r="C441" s="70"/>
    </row>
    <row r="442" spans="2:3" x14ac:dyDescent="0.25">
      <c r="B442" s="59"/>
      <c r="C442" s="70"/>
    </row>
    <row r="443" spans="2:3" x14ac:dyDescent="0.25">
      <c r="B443" s="59"/>
      <c r="C443" s="70"/>
    </row>
    <row r="444" spans="2:3" x14ac:dyDescent="0.25">
      <c r="B444" s="59"/>
      <c r="C444" s="70"/>
    </row>
    <row r="445" spans="2:3" x14ac:dyDescent="0.25">
      <c r="B445" s="59"/>
      <c r="C445" s="70"/>
    </row>
    <row r="446" spans="2:3" x14ac:dyDescent="0.25">
      <c r="B446" s="59"/>
      <c r="C446" s="70"/>
    </row>
    <row r="447" spans="2:3" x14ac:dyDescent="0.25">
      <c r="B447" s="59"/>
      <c r="C447" s="70"/>
    </row>
    <row r="448" spans="2:3" x14ac:dyDescent="0.25">
      <c r="B448" s="59"/>
      <c r="C448" s="70"/>
    </row>
    <row r="449" spans="2:3" x14ac:dyDescent="0.25">
      <c r="B449" s="59"/>
      <c r="C449" s="70"/>
    </row>
    <row r="450" spans="2:3" x14ac:dyDescent="0.25">
      <c r="B450" s="59"/>
      <c r="C450" s="70"/>
    </row>
    <row r="451" spans="2:3" x14ac:dyDescent="0.25">
      <c r="B451" s="59"/>
      <c r="C451" s="70"/>
    </row>
    <row r="452" spans="2:3" x14ac:dyDescent="0.25">
      <c r="B452" s="59"/>
      <c r="C452" s="70"/>
    </row>
    <row r="453" spans="2:3" x14ac:dyDescent="0.25">
      <c r="B453" s="59"/>
      <c r="C453" s="70"/>
    </row>
    <row r="454" spans="2:3" x14ac:dyDescent="0.25">
      <c r="B454" s="59"/>
      <c r="C454" s="70"/>
    </row>
    <row r="455" spans="2:3" x14ac:dyDescent="0.25">
      <c r="B455" s="59"/>
      <c r="C455" s="70"/>
    </row>
    <row r="456" spans="2:3" x14ac:dyDescent="0.25">
      <c r="B456" s="59"/>
      <c r="C456" s="70"/>
    </row>
    <row r="457" spans="2:3" x14ac:dyDescent="0.25">
      <c r="B457" s="59"/>
      <c r="C457" s="70"/>
    </row>
    <row r="458" spans="2:3" x14ac:dyDescent="0.25">
      <c r="B458" s="59"/>
      <c r="C458" s="70"/>
    </row>
    <row r="459" spans="2:3" x14ac:dyDescent="0.25">
      <c r="B459" s="59"/>
      <c r="C459" s="70"/>
    </row>
    <row r="460" spans="2:3" x14ac:dyDescent="0.25">
      <c r="B460" s="59"/>
      <c r="C460" s="70"/>
    </row>
    <row r="461" spans="2:3" x14ac:dyDescent="0.25">
      <c r="B461" s="59"/>
      <c r="C461" s="70"/>
    </row>
    <row r="462" spans="2:3" x14ac:dyDescent="0.25">
      <c r="B462" s="59"/>
      <c r="C462" s="70"/>
    </row>
    <row r="463" spans="2:3" x14ac:dyDescent="0.25">
      <c r="B463" s="59"/>
      <c r="C463" s="70"/>
    </row>
    <row r="464" spans="2:3" x14ac:dyDescent="0.25">
      <c r="B464" s="59"/>
      <c r="C464" s="70"/>
    </row>
    <row r="465" spans="2:3" x14ac:dyDescent="0.25">
      <c r="B465" s="59"/>
      <c r="C465" s="70"/>
    </row>
    <row r="466" spans="2:3" x14ac:dyDescent="0.25">
      <c r="B466" s="59"/>
      <c r="C466" s="70"/>
    </row>
    <row r="467" spans="2:3" x14ac:dyDescent="0.25">
      <c r="B467" s="59"/>
      <c r="C467" s="70"/>
    </row>
    <row r="468" spans="2:3" x14ac:dyDescent="0.25">
      <c r="B468" s="59"/>
      <c r="C468" s="70"/>
    </row>
    <row r="469" spans="2:3" x14ac:dyDescent="0.25">
      <c r="B469" s="59"/>
      <c r="C469" s="70"/>
    </row>
    <row r="470" spans="2:3" x14ac:dyDescent="0.25">
      <c r="B470" s="59"/>
      <c r="C470" s="70"/>
    </row>
    <row r="471" spans="2:3" x14ac:dyDescent="0.25">
      <c r="B471" s="59"/>
      <c r="C471" s="70"/>
    </row>
    <row r="472" spans="2:3" x14ac:dyDescent="0.25">
      <c r="B472" s="59"/>
      <c r="C472" s="70"/>
    </row>
    <row r="473" spans="2:3" x14ac:dyDescent="0.25">
      <c r="B473" s="59"/>
      <c r="C473" s="70"/>
    </row>
    <row r="474" spans="2:3" x14ac:dyDescent="0.25">
      <c r="B474" s="59"/>
      <c r="C474" s="70"/>
    </row>
    <row r="475" spans="2:3" x14ac:dyDescent="0.25">
      <c r="B475" s="59"/>
      <c r="C475" s="70"/>
    </row>
    <row r="476" spans="2:3" x14ac:dyDescent="0.25">
      <c r="B476" s="59"/>
      <c r="C476" s="70"/>
    </row>
    <row r="477" spans="2:3" x14ac:dyDescent="0.25">
      <c r="B477" s="59"/>
      <c r="C477" s="70"/>
    </row>
    <row r="478" spans="2:3" x14ac:dyDescent="0.25">
      <c r="B478" s="59"/>
      <c r="C478" s="70"/>
    </row>
    <row r="479" spans="2:3" x14ac:dyDescent="0.25">
      <c r="B479" s="59"/>
      <c r="C479" s="70"/>
    </row>
    <row r="480" spans="2:3" x14ac:dyDescent="0.25">
      <c r="B480" s="59"/>
      <c r="C480" s="70"/>
    </row>
    <row r="481" spans="2:3" x14ac:dyDescent="0.25">
      <c r="B481" s="59"/>
      <c r="C481" s="70"/>
    </row>
    <row r="482" spans="2:3" x14ac:dyDescent="0.25">
      <c r="B482" s="59"/>
      <c r="C482" s="70"/>
    </row>
    <row r="483" spans="2:3" x14ac:dyDescent="0.25">
      <c r="B483" s="59"/>
      <c r="C483" s="70"/>
    </row>
    <row r="484" spans="2:3" x14ac:dyDescent="0.25">
      <c r="B484" s="59"/>
      <c r="C484" s="70"/>
    </row>
    <row r="485" spans="2:3" x14ac:dyDescent="0.25">
      <c r="B485" s="59"/>
      <c r="C485" s="70"/>
    </row>
    <row r="486" spans="2:3" x14ac:dyDescent="0.25">
      <c r="B486" s="59"/>
      <c r="C486" s="70"/>
    </row>
    <row r="487" spans="2:3" x14ac:dyDescent="0.25">
      <c r="B487" s="59"/>
      <c r="C487" s="70"/>
    </row>
    <row r="488" spans="2:3" x14ac:dyDescent="0.25">
      <c r="B488" s="59"/>
      <c r="C488" s="70"/>
    </row>
    <row r="489" spans="2:3" x14ac:dyDescent="0.25">
      <c r="B489" s="59"/>
      <c r="C489" s="70"/>
    </row>
    <row r="490" spans="2:3" x14ac:dyDescent="0.25">
      <c r="B490" s="59"/>
      <c r="C490" s="70"/>
    </row>
    <row r="491" spans="2:3" x14ac:dyDescent="0.25">
      <c r="B491" s="59"/>
      <c r="C491" s="70"/>
    </row>
    <row r="492" spans="2:3" x14ac:dyDescent="0.25">
      <c r="B492" s="59"/>
      <c r="C492" s="70"/>
    </row>
    <row r="493" spans="2:3" x14ac:dyDescent="0.25">
      <c r="B493" s="59"/>
      <c r="C493" s="70"/>
    </row>
    <row r="494" spans="2:3" x14ac:dyDescent="0.25">
      <c r="B494" s="59"/>
      <c r="C494" s="70"/>
    </row>
    <row r="495" spans="2:3" x14ac:dyDescent="0.25">
      <c r="B495" s="59"/>
      <c r="C495" s="70"/>
    </row>
    <row r="496" spans="2:3" x14ac:dyDescent="0.25">
      <c r="B496" s="59"/>
      <c r="C496" s="70"/>
    </row>
    <row r="497" spans="2:3" x14ac:dyDescent="0.25">
      <c r="B497" s="59"/>
      <c r="C497" s="70"/>
    </row>
    <row r="498" spans="2:3" x14ac:dyDescent="0.25">
      <c r="B498" s="59"/>
      <c r="C498" s="70"/>
    </row>
    <row r="499" spans="2:3" x14ac:dyDescent="0.25">
      <c r="B499" s="59"/>
      <c r="C499" s="70"/>
    </row>
    <row r="500" spans="2:3" x14ac:dyDescent="0.25">
      <c r="B500" s="59"/>
      <c r="C500" s="70"/>
    </row>
    <row r="501" spans="2:3" x14ac:dyDescent="0.25">
      <c r="B501" s="59"/>
      <c r="C501" s="70"/>
    </row>
    <row r="502" spans="2:3" x14ac:dyDescent="0.25">
      <c r="B502" s="59"/>
      <c r="C502" s="70"/>
    </row>
    <row r="503" spans="2:3" x14ac:dyDescent="0.25">
      <c r="B503" s="59"/>
      <c r="C503" s="70"/>
    </row>
    <row r="504" spans="2:3" x14ac:dyDescent="0.25">
      <c r="B504" s="59"/>
      <c r="C504" s="70"/>
    </row>
    <row r="505" spans="2:3" x14ac:dyDescent="0.25">
      <c r="B505" s="59"/>
      <c r="C505" s="70"/>
    </row>
    <row r="506" spans="2:3" x14ac:dyDescent="0.25">
      <c r="B506" s="59"/>
      <c r="C506" s="70"/>
    </row>
    <row r="507" spans="2:3" x14ac:dyDescent="0.25">
      <c r="B507" s="59"/>
      <c r="C507" s="70"/>
    </row>
    <row r="508" spans="2:3" x14ac:dyDescent="0.25">
      <c r="B508" s="59"/>
      <c r="C508" s="70"/>
    </row>
    <row r="509" spans="2:3" x14ac:dyDescent="0.25">
      <c r="B509" s="59"/>
      <c r="C509" s="70"/>
    </row>
    <row r="510" spans="2:3" x14ac:dyDescent="0.25">
      <c r="B510" s="59"/>
      <c r="C510" s="70"/>
    </row>
    <row r="511" spans="2:3" x14ac:dyDescent="0.25">
      <c r="B511" s="59"/>
      <c r="C511" s="70"/>
    </row>
    <row r="512" spans="2:3" x14ac:dyDescent="0.25">
      <c r="B512" s="59"/>
      <c r="C512" s="70"/>
    </row>
    <row r="513" spans="2:3" x14ac:dyDescent="0.25">
      <c r="B513" s="59"/>
      <c r="C513" s="70"/>
    </row>
    <row r="514" spans="2:3" x14ac:dyDescent="0.25">
      <c r="B514" s="59"/>
      <c r="C514" s="70"/>
    </row>
    <row r="515" spans="2:3" x14ac:dyDescent="0.25">
      <c r="B515" s="59"/>
      <c r="C515" s="70"/>
    </row>
    <row r="516" spans="2:3" x14ac:dyDescent="0.25">
      <c r="B516" s="59"/>
      <c r="C516" s="70"/>
    </row>
    <row r="517" spans="2:3" x14ac:dyDescent="0.25">
      <c r="B517" s="59"/>
      <c r="C517" s="70"/>
    </row>
    <row r="518" spans="2:3" x14ac:dyDescent="0.25">
      <c r="B518" s="59"/>
      <c r="C518" s="70"/>
    </row>
    <row r="519" spans="2:3" x14ac:dyDescent="0.25">
      <c r="B519" s="59"/>
      <c r="C519" s="70"/>
    </row>
    <row r="520" spans="2:3" x14ac:dyDescent="0.25">
      <c r="B520" s="59"/>
      <c r="C520" s="70"/>
    </row>
    <row r="521" spans="2:3" x14ac:dyDescent="0.25">
      <c r="B521" s="59"/>
      <c r="C521" s="70"/>
    </row>
    <row r="522" spans="2:3" x14ac:dyDescent="0.25">
      <c r="B522" s="59"/>
      <c r="C522" s="70"/>
    </row>
    <row r="523" spans="2:3" x14ac:dyDescent="0.25">
      <c r="B523" s="59"/>
      <c r="C523" s="70"/>
    </row>
    <row r="524" spans="2:3" x14ac:dyDescent="0.25">
      <c r="B524" s="59"/>
      <c r="C524" s="70"/>
    </row>
    <row r="525" spans="2:3" x14ac:dyDescent="0.25">
      <c r="B525" s="59"/>
      <c r="C525" s="70"/>
    </row>
    <row r="526" spans="2:3" x14ac:dyDescent="0.25">
      <c r="B526" s="59"/>
      <c r="C526" s="70"/>
    </row>
    <row r="527" spans="2:3" x14ac:dyDescent="0.25">
      <c r="B527" s="59"/>
      <c r="C527" s="70"/>
    </row>
    <row r="528" spans="2:3" x14ac:dyDescent="0.25">
      <c r="B528" s="59"/>
      <c r="C528" s="70"/>
    </row>
    <row r="529" spans="2:3" x14ac:dyDescent="0.25">
      <c r="B529" s="59"/>
      <c r="C529" s="70"/>
    </row>
    <row r="530" spans="2:3" x14ac:dyDescent="0.25">
      <c r="B530" s="59"/>
      <c r="C530" s="70"/>
    </row>
    <row r="531" spans="2:3" x14ac:dyDescent="0.25">
      <c r="B531" s="59"/>
      <c r="C531" s="70"/>
    </row>
    <row r="532" spans="2:3" x14ac:dyDescent="0.25">
      <c r="B532" s="59"/>
      <c r="C532" s="70"/>
    </row>
    <row r="533" spans="2:3" x14ac:dyDescent="0.25">
      <c r="B533" s="59"/>
      <c r="C533" s="70"/>
    </row>
    <row r="534" spans="2:3" x14ac:dyDescent="0.25">
      <c r="B534" s="59"/>
      <c r="C534" s="70"/>
    </row>
    <row r="535" spans="2:3" x14ac:dyDescent="0.25">
      <c r="B535" s="59"/>
      <c r="C535" s="70"/>
    </row>
    <row r="536" spans="2:3" x14ac:dyDescent="0.25">
      <c r="B536" s="59"/>
      <c r="C536" s="70"/>
    </row>
    <row r="537" spans="2:3" x14ac:dyDescent="0.25">
      <c r="B537" s="59"/>
      <c r="C537" s="70"/>
    </row>
    <row r="538" spans="2:3" x14ac:dyDescent="0.25">
      <c r="B538" s="59"/>
      <c r="C538" s="70"/>
    </row>
    <row r="539" spans="2:3" x14ac:dyDescent="0.25">
      <c r="B539" s="59"/>
      <c r="C539" s="70"/>
    </row>
    <row r="540" spans="2:3" x14ac:dyDescent="0.25">
      <c r="B540" s="59"/>
      <c r="C540" s="70"/>
    </row>
    <row r="541" spans="2:3" x14ac:dyDescent="0.25">
      <c r="B541" s="59"/>
      <c r="C541" s="70"/>
    </row>
    <row r="542" spans="2:3" x14ac:dyDescent="0.25">
      <c r="B542" s="59"/>
      <c r="C542" s="70"/>
    </row>
    <row r="543" spans="2:3" x14ac:dyDescent="0.25">
      <c r="B543" s="59"/>
      <c r="C543" s="70"/>
    </row>
    <row r="544" spans="2:3" x14ac:dyDescent="0.25">
      <c r="B544" s="59"/>
      <c r="C544" s="70"/>
    </row>
    <row r="545" spans="2:3" x14ac:dyDescent="0.25">
      <c r="B545" s="59"/>
      <c r="C545" s="70"/>
    </row>
    <row r="546" spans="2:3" x14ac:dyDescent="0.25">
      <c r="B546" s="59"/>
      <c r="C546" s="70"/>
    </row>
    <row r="547" spans="2:3" x14ac:dyDescent="0.25">
      <c r="B547" s="59"/>
      <c r="C547" s="70"/>
    </row>
    <row r="548" spans="2:3" x14ac:dyDescent="0.25">
      <c r="B548" s="59"/>
      <c r="C548" s="70"/>
    </row>
    <row r="549" spans="2:3" x14ac:dyDescent="0.25">
      <c r="B549" s="59"/>
      <c r="C549" s="70"/>
    </row>
    <row r="550" spans="2:3" x14ac:dyDescent="0.25">
      <c r="B550" s="59"/>
      <c r="C550" s="70"/>
    </row>
    <row r="551" spans="2:3" x14ac:dyDescent="0.25">
      <c r="B551" s="59"/>
      <c r="C551" s="70"/>
    </row>
    <row r="552" spans="2:3" x14ac:dyDescent="0.25">
      <c r="B552" s="59"/>
      <c r="C552" s="70"/>
    </row>
    <row r="553" spans="2:3" x14ac:dyDescent="0.25">
      <c r="B553" s="59"/>
      <c r="C553" s="70"/>
    </row>
    <row r="554" spans="2:3" x14ac:dyDescent="0.25">
      <c r="B554" s="59"/>
      <c r="C554" s="70"/>
    </row>
    <row r="555" spans="2:3" x14ac:dyDescent="0.25">
      <c r="B555" s="59"/>
      <c r="C555" s="70"/>
    </row>
    <row r="556" spans="2:3" x14ac:dyDescent="0.25">
      <c r="B556" s="59"/>
      <c r="C556" s="70"/>
    </row>
    <row r="557" spans="2:3" x14ac:dyDescent="0.25">
      <c r="B557" s="59"/>
      <c r="C557" s="70"/>
    </row>
    <row r="558" spans="2:3" x14ac:dyDescent="0.25">
      <c r="B558" s="59"/>
      <c r="C558" s="70"/>
    </row>
    <row r="559" spans="2:3" x14ac:dyDescent="0.25">
      <c r="B559" s="59"/>
      <c r="C559" s="70"/>
    </row>
    <row r="560" spans="2:3" x14ac:dyDescent="0.25">
      <c r="B560" s="59"/>
      <c r="C560" s="70"/>
    </row>
    <row r="561" spans="2:3" x14ac:dyDescent="0.25">
      <c r="B561" s="59"/>
      <c r="C561" s="70"/>
    </row>
    <row r="562" spans="2:3" x14ac:dyDescent="0.25">
      <c r="B562" s="59"/>
      <c r="C562" s="70"/>
    </row>
    <row r="563" spans="2:3" x14ac:dyDescent="0.25">
      <c r="B563" s="59"/>
      <c r="C563" s="70"/>
    </row>
    <row r="564" spans="2:3" x14ac:dyDescent="0.25">
      <c r="B564" s="59"/>
      <c r="C564" s="70"/>
    </row>
    <row r="565" spans="2:3" x14ac:dyDescent="0.25">
      <c r="B565" s="59"/>
      <c r="C565" s="70"/>
    </row>
    <row r="566" spans="2:3" x14ac:dyDescent="0.25">
      <c r="B566" s="59"/>
      <c r="C566" s="70"/>
    </row>
    <row r="567" spans="2:3" x14ac:dyDescent="0.25">
      <c r="B567" s="59"/>
      <c r="C567" s="70"/>
    </row>
    <row r="568" spans="2:3" x14ac:dyDescent="0.25">
      <c r="B568" s="59"/>
      <c r="C568" s="70"/>
    </row>
    <row r="569" spans="2:3" x14ac:dyDescent="0.25">
      <c r="B569" s="59"/>
      <c r="C569" s="70"/>
    </row>
    <row r="570" spans="2:3" x14ac:dyDescent="0.25">
      <c r="B570" s="59"/>
      <c r="C570" s="70"/>
    </row>
    <row r="571" spans="2:3" x14ac:dyDescent="0.25">
      <c r="B571" s="59"/>
      <c r="C571" s="70"/>
    </row>
    <row r="572" spans="2:3" x14ac:dyDescent="0.25">
      <c r="B572" s="59"/>
      <c r="C572" s="70"/>
    </row>
    <row r="573" spans="2:3" x14ac:dyDescent="0.25">
      <c r="B573" s="59"/>
      <c r="C573" s="70"/>
    </row>
    <row r="574" spans="2:3" x14ac:dyDescent="0.25">
      <c r="B574" s="59"/>
      <c r="C574" s="70"/>
    </row>
    <row r="575" spans="2:3" x14ac:dyDescent="0.25">
      <c r="B575" s="59"/>
      <c r="C575" s="70"/>
    </row>
    <row r="576" spans="2:3" x14ac:dyDescent="0.25">
      <c r="B576" s="59"/>
      <c r="C576" s="70"/>
    </row>
    <row r="577" spans="2:3" x14ac:dyDescent="0.25">
      <c r="B577" s="59"/>
      <c r="C577" s="70"/>
    </row>
    <row r="578" spans="2:3" x14ac:dyDescent="0.25">
      <c r="B578" s="59"/>
      <c r="C578" s="70"/>
    </row>
    <row r="579" spans="2:3" x14ac:dyDescent="0.25">
      <c r="B579" s="59"/>
      <c r="C579" s="70"/>
    </row>
    <row r="580" spans="2:3" x14ac:dyDescent="0.25">
      <c r="B580" s="59"/>
      <c r="C580" s="70"/>
    </row>
    <row r="581" spans="2:3" x14ac:dyDescent="0.25">
      <c r="B581" s="59"/>
      <c r="C581" s="70"/>
    </row>
    <row r="582" spans="2:3" x14ac:dyDescent="0.25">
      <c r="B582" s="59"/>
      <c r="C582" s="70"/>
    </row>
    <row r="583" spans="2:3" x14ac:dyDescent="0.25">
      <c r="B583" s="59"/>
      <c r="C583" s="70"/>
    </row>
    <row r="584" spans="2:3" x14ac:dyDescent="0.25">
      <c r="B584" s="59"/>
      <c r="C584" s="70"/>
    </row>
    <row r="585" spans="2:3" x14ac:dyDescent="0.25">
      <c r="B585" s="59"/>
      <c r="C585" s="70"/>
    </row>
    <row r="586" spans="2:3" x14ac:dyDescent="0.25">
      <c r="B586" s="59"/>
      <c r="C586" s="70"/>
    </row>
    <row r="587" spans="2:3" x14ac:dyDescent="0.25">
      <c r="B587" s="59"/>
      <c r="C587" s="70"/>
    </row>
    <row r="588" spans="2:3" x14ac:dyDescent="0.25">
      <c r="B588" s="59"/>
      <c r="C588" s="70"/>
    </row>
    <row r="589" spans="2:3" x14ac:dyDescent="0.25">
      <c r="B589" s="59"/>
      <c r="C589" s="70"/>
    </row>
    <row r="590" spans="2:3" x14ac:dyDescent="0.25">
      <c r="B590" s="59"/>
      <c r="C590" s="70"/>
    </row>
    <row r="591" spans="2:3" x14ac:dyDescent="0.25">
      <c r="B591" s="59"/>
      <c r="C591" s="70"/>
    </row>
    <row r="592" spans="2:3" x14ac:dyDescent="0.25">
      <c r="B592" s="59"/>
      <c r="C592" s="70"/>
    </row>
    <row r="593" spans="2:3" x14ac:dyDescent="0.25">
      <c r="B593" s="59"/>
      <c r="C593" s="70"/>
    </row>
    <row r="594" spans="2:3" x14ac:dyDescent="0.25">
      <c r="B594" s="59"/>
      <c r="C594" s="70"/>
    </row>
    <row r="595" spans="2:3" x14ac:dyDescent="0.25">
      <c r="B595" s="59"/>
      <c r="C595" s="70"/>
    </row>
    <row r="596" spans="2:3" x14ac:dyDescent="0.25">
      <c r="B596" s="59"/>
      <c r="C596" s="70"/>
    </row>
    <row r="597" spans="2:3" x14ac:dyDescent="0.25">
      <c r="B597" s="59"/>
      <c r="C597" s="70"/>
    </row>
    <row r="598" spans="2:3" x14ac:dyDescent="0.25">
      <c r="B598" s="59"/>
      <c r="C598" s="70"/>
    </row>
    <row r="599" spans="2:3" x14ac:dyDescent="0.25">
      <c r="B599" s="59"/>
      <c r="C599" s="70"/>
    </row>
    <row r="600" spans="2:3" x14ac:dyDescent="0.25">
      <c r="B600" s="59"/>
      <c r="C600" s="70"/>
    </row>
    <row r="601" spans="2:3" x14ac:dyDescent="0.25">
      <c r="B601" s="59"/>
      <c r="C601" s="70"/>
    </row>
    <row r="602" spans="2:3" x14ac:dyDescent="0.25">
      <c r="B602" s="59"/>
      <c r="C602" s="70"/>
    </row>
    <row r="603" spans="2:3" x14ac:dyDescent="0.25">
      <c r="B603" s="59"/>
      <c r="C603" s="70"/>
    </row>
    <row r="604" spans="2:3" x14ac:dyDescent="0.25">
      <c r="B604" s="59"/>
      <c r="C604" s="70"/>
    </row>
    <row r="605" spans="2:3" x14ac:dyDescent="0.25">
      <c r="B605" s="59"/>
      <c r="C605" s="70"/>
    </row>
    <row r="606" spans="2:3" x14ac:dyDescent="0.25">
      <c r="B606" s="59"/>
      <c r="C606" s="70"/>
    </row>
    <row r="607" spans="2:3" x14ac:dyDescent="0.25">
      <c r="B607" s="59"/>
      <c r="C607" s="70"/>
    </row>
    <row r="608" spans="2:3" x14ac:dyDescent="0.25">
      <c r="B608" s="59"/>
      <c r="C608" s="70"/>
    </row>
    <row r="609" spans="2:3" x14ac:dyDescent="0.25">
      <c r="B609" s="59"/>
      <c r="C609" s="70"/>
    </row>
    <row r="610" spans="2:3" x14ac:dyDescent="0.25">
      <c r="B610" s="59"/>
      <c r="C610" s="70"/>
    </row>
    <row r="611" spans="2:3" x14ac:dyDescent="0.25">
      <c r="B611" s="59"/>
      <c r="C611" s="70"/>
    </row>
    <row r="612" spans="2:3" x14ac:dyDescent="0.25">
      <c r="B612" s="59"/>
      <c r="C612" s="70"/>
    </row>
    <row r="613" spans="2:3" x14ac:dyDescent="0.25">
      <c r="B613" s="59"/>
      <c r="C613" s="70"/>
    </row>
    <row r="614" spans="2:3" x14ac:dyDescent="0.25">
      <c r="B614" s="59"/>
      <c r="C614" s="70"/>
    </row>
    <row r="615" spans="2:3" x14ac:dyDescent="0.25">
      <c r="B615" s="59"/>
      <c r="C615" s="70"/>
    </row>
    <row r="616" spans="2:3" x14ac:dyDescent="0.25">
      <c r="B616" s="59"/>
      <c r="C616" s="70"/>
    </row>
    <row r="617" spans="2:3" x14ac:dyDescent="0.25">
      <c r="B617" s="59"/>
      <c r="C617" s="70"/>
    </row>
    <row r="618" spans="2:3" x14ac:dyDescent="0.25">
      <c r="B618" s="59"/>
      <c r="C618" s="70"/>
    </row>
    <row r="619" spans="2:3" x14ac:dyDescent="0.25">
      <c r="B619" s="59"/>
      <c r="C619" s="70"/>
    </row>
    <row r="620" spans="2:3" x14ac:dyDescent="0.25">
      <c r="B620" s="59"/>
      <c r="C620" s="70"/>
    </row>
    <row r="621" spans="2:3" x14ac:dyDescent="0.25">
      <c r="B621" s="59"/>
      <c r="C621" s="70"/>
    </row>
    <row r="622" spans="2:3" x14ac:dyDescent="0.25">
      <c r="B622" s="59"/>
      <c r="C622" s="70"/>
    </row>
    <row r="623" spans="2:3" x14ac:dyDescent="0.25">
      <c r="B623" s="59"/>
      <c r="C623" s="70"/>
    </row>
    <row r="624" spans="2:3" x14ac:dyDescent="0.25">
      <c r="B624" s="59"/>
      <c r="C624" s="70"/>
    </row>
    <row r="625" spans="2:3" x14ac:dyDescent="0.25">
      <c r="B625" s="59"/>
      <c r="C625" s="70"/>
    </row>
    <row r="626" spans="2:3" x14ac:dyDescent="0.25">
      <c r="B626" s="59"/>
      <c r="C626" s="70"/>
    </row>
    <row r="627" spans="2:3" x14ac:dyDescent="0.25">
      <c r="B627" s="59"/>
      <c r="C627" s="70"/>
    </row>
    <row r="628" spans="2:3" x14ac:dyDescent="0.25">
      <c r="B628" s="59"/>
      <c r="C628" s="70"/>
    </row>
    <row r="629" spans="2:3" x14ac:dyDescent="0.25">
      <c r="B629" s="59"/>
      <c r="C629" s="70"/>
    </row>
    <row r="630" spans="2:3" x14ac:dyDescent="0.25">
      <c r="B630" s="59"/>
      <c r="C630" s="70"/>
    </row>
    <row r="631" spans="2:3" x14ac:dyDescent="0.25">
      <c r="B631" s="59"/>
      <c r="C631" s="70"/>
    </row>
    <row r="632" spans="2:3" x14ac:dyDescent="0.25">
      <c r="B632" s="59"/>
      <c r="C632" s="70"/>
    </row>
    <row r="633" spans="2:3" x14ac:dyDescent="0.25">
      <c r="B633" s="59"/>
      <c r="C633" s="70"/>
    </row>
    <row r="634" spans="2:3" x14ac:dyDescent="0.25">
      <c r="B634" s="59"/>
      <c r="C634" s="70"/>
    </row>
    <row r="635" spans="2:3" x14ac:dyDescent="0.25">
      <c r="B635" s="59"/>
      <c r="C635" s="70"/>
    </row>
    <row r="636" spans="2:3" x14ac:dyDescent="0.25">
      <c r="B636" s="59"/>
      <c r="C636" s="70"/>
    </row>
    <row r="637" spans="2:3" x14ac:dyDescent="0.25">
      <c r="B637" s="59"/>
      <c r="C637" s="70"/>
    </row>
    <row r="638" spans="2:3" x14ac:dyDescent="0.25">
      <c r="B638" s="59"/>
      <c r="C638" s="70"/>
    </row>
    <row r="639" spans="2:3" x14ac:dyDescent="0.25">
      <c r="B639" s="59"/>
      <c r="C639" s="70"/>
    </row>
    <row r="640" spans="2:3" x14ac:dyDescent="0.25">
      <c r="B640" s="59"/>
      <c r="C640" s="70"/>
    </row>
    <row r="641" spans="2:3" x14ac:dyDescent="0.25">
      <c r="B641" s="59"/>
      <c r="C641" s="70"/>
    </row>
    <row r="642" spans="2:3" x14ac:dyDescent="0.25">
      <c r="B642" s="59"/>
      <c r="C642" s="70"/>
    </row>
    <row r="643" spans="2:3" x14ac:dyDescent="0.25">
      <c r="B643" s="59"/>
      <c r="C643" s="70"/>
    </row>
    <row r="644" spans="2:3" x14ac:dyDescent="0.25">
      <c r="B644" s="59"/>
      <c r="C644" s="70"/>
    </row>
    <row r="645" spans="2:3" x14ac:dyDescent="0.25">
      <c r="B645" s="59"/>
      <c r="C645" s="70"/>
    </row>
    <row r="646" spans="2:3" x14ac:dyDescent="0.25">
      <c r="B646" s="59"/>
      <c r="C646" s="70"/>
    </row>
    <row r="647" spans="2:3" x14ac:dyDescent="0.25">
      <c r="B647" s="59"/>
      <c r="C647" s="70"/>
    </row>
    <row r="648" spans="2:3" x14ac:dyDescent="0.25">
      <c r="B648" s="59"/>
      <c r="C648" s="70"/>
    </row>
    <row r="649" spans="2:3" x14ac:dyDescent="0.25">
      <c r="B649" s="59"/>
      <c r="C649" s="70"/>
    </row>
    <row r="650" spans="2:3" x14ac:dyDescent="0.25">
      <c r="B650" s="59"/>
      <c r="C650" s="70"/>
    </row>
    <row r="651" spans="2:3" x14ac:dyDescent="0.25">
      <c r="B651" s="59"/>
      <c r="C651" s="70"/>
    </row>
    <row r="652" spans="2:3" x14ac:dyDescent="0.25">
      <c r="B652" s="59"/>
      <c r="C652" s="70"/>
    </row>
    <row r="653" spans="2:3" x14ac:dyDescent="0.25">
      <c r="B653" s="59"/>
      <c r="C653" s="70"/>
    </row>
    <row r="654" spans="2:3" x14ac:dyDescent="0.25">
      <c r="B654" s="59"/>
      <c r="C654" s="70"/>
    </row>
    <row r="655" spans="2:3" x14ac:dyDescent="0.25">
      <c r="B655" s="59"/>
      <c r="C655" s="70"/>
    </row>
    <row r="656" spans="2:3" x14ac:dyDescent="0.25">
      <c r="B656" s="59"/>
      <c r="C656" s="70"/>
    </row>
    <row r="657" spans="2:3" x14ac:dyDescent="0.25">
      <c r="B657" s="59"/>
      <c r="C657" s="70"/>
    </row>
    <row r="658" spans="2:3" x14ac:dyDescent="0.25">
      <c r="B658" s="59"/>
      <c r="C658" s="70"/>
    </row>
    <row r="659" spans="2:3" x14ac:dyDescent="0.25">
      <c r="B659" s="59"/>
      <c r="C659" s="70"/>
    </row>
    <row r="660" spans="2:3" x14ac:dyDescent="0.25">
      <c r="B660" s="59"/>
      <c r="C660" s="70"/>
    </row>
    <row r="661" spans="2:3" x14ac:dyDescent="0.25">
      <c r="B661" s="59"/>
      <c r="C661" s="70"/>
    </row>
    <row r="662" spans="2:3" x14ac:dyDescent="0.25">
      <c r="B662" s="59"/>
      <c r="C662" s="70"/>
    </row>
  </sheetData>
  <autoFilter ref="A4:D4"/>
  <mergeCells count="2">
    <mergeCell ref="A2:D2"/>
    <mergeCell ref="A1:D1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ostalo</vt:lpstr>
      <vt:lpstr>RASHODI</vt:lpstr>
      <vt:lpstr>PRIHOD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Bojana</dc:creator>
  <cp:lastModifiedBy>Korisnik</cp:lastModifiedBy>
  <cp:lastPrinted>2020-04-07T07:46:27Z</cp:lastPrinted>
  <dcterms:created xsi:type="dcterms:W3CDTF">2017-03-07T08:00:22Z</dcterms:created>
  <dcterms:modified xsi:type="dcterms:W3CDTF">2020-04-22T08:00:49Z</dcterms:modified>
</cp:coreProperties>
</file>