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8700" tabRatio="72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<sst xmlns="http://schemas.openxmlformats.org/spreadsheetml/2006/main" count="76" uniqueCount="69">
  <si>
    <t>Poz.</t>
  </si>
  <si>
    <t>OPĆINA MATULJI</t>
  </si>
  <si>
    <t>54.9</t>
  </si>
  <si>
    <t>58.2</t>
  </si>
  <si>
    <t>IZVORI FINANCIRANJA</t>
  </si>
  <si>
    <t>Vlastiti prihodi</t>
  </si>
  <si>
    <t>Ukupno</t>
  </si>
  <si>
    <t>54.12</t>
  </si>
  <si>
    <t>prog.</t>
  </si>
  <si>
    <t>KOMUNALNA DJELATNOST</t>
  </si>
  <si>
    <t>003</t>
  </si>
  <si>
    <t xml:space="preserve">     Š I R F A</t>
  </si>
  <si>
    <t>Ek.klas.</t>
  </si>
  <si>
    <t>Gl.</t>
  </si>
  <si>
    <t>Progr.</t>
  </si>
  <si>
    <t>REPUBLIKA HRVATSKA</t>
  </si>
  <si>
    <t>PRIMORSKO GORNASKA ŽUPANIJA</t>
  </si>
  <si>
    <t>Donacije</t>
  </si>
  <si>
    <t>Prenesena sredstva</t>
  </si>
  <si>
    <t>VODOOPSKRBA</t>
  </si>
  <si>
    <t>Izdvajanje u zajednički projekt</t>
  </si>
  <si>
    <t>Vodoopskrba - II etapa</t>
  </si>
  <si>
    <t>KANALIZACIJA</t>
  </si>
  <si>
    <t>Raz.</t>
  </si>
  <si>
    <t>Akt./</t>
  </si>
  <si>
    <t>proj.</t>
  </si>
  <si>
    <t>Kor.</t>
  </si>
  <si>
    <t xml:space="preserve">                       O P I S</t>
  </si>
  <si>
    <t>Kap. pomoći "Komun."-kred. HBOR</t>
  </si>
  <si>
    <t>01</t>
  </si>
  <si>
    <t>K240102</t>
  </si>
  <si>
    <t>54.2</t>
  </si>
  <si>
    <t>Vodoopskrba-ostalo (sud.rješ. i nagod.)</t>
  </si>
  <si>
    <t>54.13</t>
  </si>
  <si>
    <t>Vodoopskrba-ostalo (priklj.hidranti)</t>
  </si>
  <si>
    <t>Opći prihodi i primici + pom.države</t>
  </si>
  <si>
    <t>2012</t>
  </si>
  <si>
    <t>Izvršenje</t>
  </si>
  <si>
    <t xml:space="preserve">Pomoći županije </t>
  </si>
  <si>
    <t>Kanalizacija - područje Općine Matulji</t>
  </si>
  <si>
    <t>Tekuće pomoći države</t>
  </si>
  <si>
    <t>K29</t>
  </si>
  <si>
    <t>K290101</t>
  </si>
  <si>
    <t>Ostali prih.za pos. namj.(konc.vodni,zemlj.)</t>
  </si>
  <si>
    <t>PROG. GRADNJE VODNIH GRAĐEVINA</t>
  </si>
  <si>
    <t>VODNE GRAĐEVINE</t>
  </si>
  <si>
    <t>+/-</t>
  </si>
  <si>
    <t>Kap.pom.-Zajednički projekt-Hr.vode</t>
  </si>
  <si>
    <t>54.11</t>
  </si>
  <si>
    <t>58.3</t>
  </si>
  <si>
    <t>2013</t>
  </si>
  <si>
    <t>indeks</t>
  </si>
  <si>
    <t>Plan</t>
  </si>
  <si>
    <t>1. Izmjene</t>
  </si>
  <si>
    <t>2. Izmjene</t>
  </si>
  <si>
    <t>2.izmj/</t>
  </si>
  <si>
    <t>1.izmj</t>
  </si>
  <si>
    <t>1. Izmj.2013</t>
  </si>
  <si>
    <t>2.Izmj.2013</t>
  </si>
  <si>
    <t>FINANCIJSKOG PLANA VODNIH GRAĐEVINA ZA 2013.G.</t>
  </si>
  <si>
    <t>Prenamijenjena sredstva</t>
  </si>
  <si>
    <t>KLASA: 400-08/13-01/7</t>
  </si>
  <si>
    <t>URBROJ: 2156-04-01-13-17</t>
  </si>
  <si>
    <t>Matulji, 17.10.2013.</t>
  </si>
  <si>
    <t>2. IZMJENE I DOPUNE</t>
  </si>
  <si>
    <t xml:space="preserve">          OPĆINSKO VIJEĆE OPĆINE MATULJI</t>
  </si>
  <si>
    <t xml:space="preserve">          Predsjednik</t>
  </si>
  <si>
    <t xml:space="preserve">      Općinskog  vijeća</t>
  </si>
  <si>
    <t xml:space="preserve">       Slobodan Juračić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</si>
</sst>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0.0"/>
    <numFmt numFmtId="166" formatCode="[$-41A]d\.\ mmmm\ yyyy"/>
    <numFmt numFmtId="167" formatCode="dd/mm/yy/;@"/>
    <numFmt numFmtId="168" formatCode="00000"/>
  </numFmts>
  <fonts count="48">
    <font>
      <sz val="10"/>
      <name val="Arial"/>
      <family val="0"/>
    </font>
    <font>
      <b/>
      <sz val="12"/>
      <name val="Calibri"/>
      <family val="2"/>
    </font>
    <font>
      <b/>
      <sz val="12"/>
      <name val="Arial"/>
      <family val="2"/>
    </font>
    <font>
      <sz val="12"/>
      <name val="Calibri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2"/>
      <name val="Times New Roman CE"/>
      <family val="0"/>
    </font>
    <font>
      <sz val="13"/>
      <color indexed="8"/>
      <name val="Calibri"/>
      <family val="2"/>
    </font>
    <font>
      <sz val="1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Calibri"/>
      <family val="2"/>
    </font>
    <font>
      <sz val="12"/>
      <color indexed="9"/>
      <name val="Arial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0"/>
      <name val="Calibri"/>
      <family val="2"/>
    </font>
    <font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 tint="0.34999001026153564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</borders>
  <cellStyleXfs count="2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6" fillId="0" borderId="0" applyBorder="0">
      <alignment/>
      <protection/>
    </xf>
    <xf numFmtId="0" fontId="29" fillId="0" borderId="0">
      <alignment/>
      <protection/>
    </xf>
    <xf numFmtId="0" fontId="6" fillId="0" borderId="0" applyBorder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6" fillId="0" borderId="0" applyBorder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6" fillId="0" borderId="0" applyBorder="0">
      <alignment/>
      <protection/>
    </xf>
    <xf numFmtId="0" fontId="29" fillId="0" borderId="0">
      <alignment/>
      <protection/>
    </xf>
    <xf numFmtId="0" fontId="6" fillId="0" borderId="0" applyBorder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6" fillId="0" borderId="0" applyBorder="0">
      <alignment/>
      <protection/>
    </xf>
    <xf numFmtId="0" fontId="6" fillId="0" borderId="0" applyBorder="0">
      <alignment/>
      <protection/>
    </xf>
    <xf numFmtId="0" fontId="29" fillId="0" borderId="0">
      <alignment/>
      <protection/>
    </xf>
    <xf numFmtId="0" fontId="6" fillId="0" borderId="0" applyBorder="0">
      <alignment/>
      <protection/>
    </xf>
    <xf numFmtId="0" fontId="6" fillId="0" borderId="0" applyBorder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6" fillId="0" borderId="0" applyBorder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6" fillId="0" borderId="0" applyBorder="0">
      <alignment/>
      <protection/>
    </xf>
    <xf numFmtId="0" fontId="6" fillId="0" borderId="0" applyBorder="0">
      <alignment/>
      <protection/>
    </xf>
    <xf numFmtId="0" fontId="6" fillId="0" borderId="0" applyBorder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6" fillId="0" borderId="0" applyBorder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6" fillId="0" borderId="0" applyBorder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5" fillId="0" borderId="10" xfId="94" applyFont="1" applyBorder="1">
      <alignment/>
      <protection/>
    </xf>
    <xf numFmtId="0" fontId="5" fillId="33" borderId="11" xfId="94" applyFont="1" applyFill="1" applyBorder="1">
      <alignment/>
      <protection/>
    </xf>
    <xf numFmtId="0" fontId="5" fillId="0" borderId="11" xfId="94" applyFont="1" applyBorder="1">
      <alignment/>
      <protection/>
    </xf>
    <xf numFmtId="0" fontId="5" fillId="0" borderId="12" xfId="94" applyFont="1" applyBorder="1">
      <alignment/>
      <protection/>
    </xf>
    <xf numFmtId="0" fontId="5" fillId="33" borderId="13" xfId="94" applyFont="1" applyFill="1" applyBorder="1">
      <alignment/>
      <protection/>
    </xf>
    <xf numFmtId="0" fontId="5" fillId="0" borderId="13" xfId="94" applyFont="1" applyBorder="1">
      <alignment/>
      <protection/>
    </xf>
    <xf numFmtId="0" fontId="5" fillId="0" borderId="14" xfId="94" applyFont="1" applyBorder="1">
      <alignment/>
      <protection/>
    </xf>
    <xf numFmtId="0" fontId="5" fillId="33" borderId="15" xfId="94" applyFont="1" applyFill="1" applyBorder="1">
      <alignment/>
      <protection/>
    </xf>
    <xf numFmtId="0" fontId="5" fillId="0" borderId="15" xfId="94" applyFont="1" applyBorder="1">
      <alignment/>
      <protection/>
    </xf>
    <xf numFmtId="3" fontId="5" fillId="0" borderId="0" xfId="50" applyNumberFormat="1" applyFont="1" applyFill="1">
      <alignment/>
      <protection/>
    </xf>
    <xf numFmtId="0" fontId="5" fillId="33" borderId="0" xfId="50" applyFont="1" applyFill="1">
      <alignment/>
      <protection/>
    </xf>
    <xf numFmtId="0" fontId="5" fillId="0" borderId="0" xfId="50" applyFont="1">
      <alignment/>
      <protection/>
    </xf>
    <xf numFmtId="0" fontId="5" fillId="0" borderId="0" xfId="50" applyFont="1" applyAlignment="1">
      <alignment horizontal="left"/>
      <protection/>
    </xf>
    <xf numFmtId="3" fontId="5" fillId="0" borderId="0" xfId="50" applyNumberFormat="1" applyFont="1">
      <alignment/>
      <protection/>
    </xf>
    <xf numFmtId="49" fontId="46" fillId="34" borderId="16" xfId="50" applyNumberFormat="1" applyFont="1" applyFill="1" applyBorder="1">
      <alignment/>
      <protection/>
    </xf>
    <xf numFmtId="49" fontId="46" fillId="34" borderId="0" xfId="50" applyNumberFormat="1" applyFont="1" applyFill="1" applyBorder="1">
      <alignment/>
      <protection/>
    </xf>
    <xf numFmtId="49" fontId="46" fillId="34" borderId="0" xfId="50" applyNumberFormat="1" applyFont="1" applyFill="1" applyBorder="1" applyAlignment="1">
      <alignment horizontal="left"/>
      <protection/>
    </xf>
    <xf numFmtId="0" fontId="46" fillId="34" borderId="0" xfId="50" applyFont="1" applyFill="1" applyBorder="1">
      <alignment/>
      <protection/>
    </xf>
    <xf numFmtId="3" fontId="46" fillId="34" borderId="0" xfId="50" applyNumberFormat="1" applyFont="1" applyFill="1" applyBorder="1">
      <alignment/>
      <protection/>
    </xf>
    <xf numFmtId="0" fontId="47" fillId="34" borderId="0" xfId="0" applyFont="1" applyFill="1" applyAlignment="1">
      <alignment/>
    </xf>
    <xf numFmtId="49" fontId="46" fillId="35" borderId="16" xfId="184" applyNumberFormat="1" applyFont="1" applyFill="1" applyBorder="1">
      <alignment/>
      <protection/>
    </xf>
    <xf numFmtId="49" fontId="46" fillId="35" borderId="0" xfId="184" applyNumberFormat="1" applyFont="1" applyFill="1" applyBorder="1">
      <alignment/>
      <protection/>
    </xf>
    <xf numFmtId="49" fontId="46" fillId="35" borderId="0" xfId="184" applyNumberFormat="1" applyFont="1" applyFill="1" applyBorder="1" applyAlignment="1">
      <alignment horizontal="left"/>
      <protection/>
    </xf>
    <xf numFmtId="0" fontId="46" fillId="35" borderId="0" xfId="184" applyFont="1" applyFill="1" applyBorder="1">
      <alignment/>
      <protection/>
    </xf>
    <xf numFmtId="0" fontId="47" fillId="35" borderId="0" xfId="0" applyFont="1" applyFill="1" applyAlignment="1">
      <alignment/>
    </xf>
    <xf numFmtId="0" fontId="46" fillId="36" borderId="16" xfId="50" applyFont="1" applyFill="1" applyBorder="1">
      <alignment/>
      <protection/>
    </xf>
    <xf numFmtId="0" fontId="46" fillId="36" borderId="0" xfId="50" applyFont="1" applyFill="1" applyBorder="1">
      <alignment/>
      <protection/>
    </xf>
    <xf numFmtId="0" fontId="46" fillId="36" borderId="0" xfId="184" applyFont="1" applyFill="1" applyBorder="1">
      <alignment/>
      <protection/>
    </xf>
    <xf numFmtId="0" fontId="46" fillId="36" borderId="0" xfId="184" applyFont="1" applyFill="1" applyBorder="1" applyAlignment="1">
      <alignment horizontal="left"/>
      <protection/>
    </xf>
    <xf numFmtId="3" fontId="46" fillId="36" borderId="0" xfId="184" applyNumberFormat="1" applyFont="1" applyFill="1" applyBorder="1">
      <alignment/>
      <protection/>
    </xf>
    <xf numFmtId="0" fontId="47" fillId="36" borderId="0" xfId="0" applyFont="1" applyFill="1" applyAlignment="1">
      <alignment/>
    </xf>
    <xf numFmtId="0" fontId="46" fillId="36" borderId="16" xfId="0" applyFont="1" applyFill="1" applyBorder="1" applyAlignment="1">
      <alignment/>
    </xf>
    <xf numFmtId="0" fontId="46" fillId="36" borderId="0" xfId="0" applyFont="1" applyFill="1" applyBorder="1" applyAlignment="1">
      <alignment/>
    </xf>
    <xf numFmtId="3" fontId="46" fillId="35" borderId="17" xfId="184" applyNumberFormat="1" applyFont="1" applyFill="1" applyBorder="1">
      <alignment/>
      <protection/>
    </xf>
    <xf numFmtId="3" fontId="46" fillId="36" borderId="17" xfId="184" applyNumberFormat="1" applyFont="1" applyFill="1" applyBorder="1">
      <alignment/>
      <protection/>
    </xf>
    <xf numFmtId="3" fontId="7" fillId="0" borderId="0" xfId="50" applyNumberFormat="1" applyFont="1" applyFill="1">
      <alignment/>
      <protection/>
    </xf>
    <xf numFmtId="3" fontId="8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" fillId="0" borderId="0" xfId="0" applyFont="1" applyFill="1" applyAlignment="1">
      <alignment/>
    </xf>
    <xf numFmtId="167" fontId="28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4" fontId="28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3" fontId="46" fillId="0" borderId="0" xfId="184" applyNumberFormat="1" applyFont="1" applyFill="1">
      <alignment/>
      <protection/>
    </xf>
    <xf numFmtId="0" fontId="46" fillId="0" borderId="0" xfId="184" applyFont="1" applyFill="1">
      <alignment/>
      <protection/>
    </xf>
    <xf numFmtId="3" fontId="5" fillId="0" borderId="0" xfId="184" applyNumberFormat="1" applyFont="1" applyFill="1">
      <alignment/>
      <protection/>
    </xf>
    <xf numFmtId="3" fontId="5" fillId="0" borderId="0" xfId="184" applyNumberFormat="1" applyFont="1" applyFill="1" applyBorder="1">
      <alignment/>
      <protection/>
    </xf>
    <xf numFmtId="0" fontId="4" fillId="0" borderId="0" xfId="0" applyFont="1" applyFill="1" applyBorder="1" applyAlignment="1">
      <alignment/>
    </xf>
    <xf numFmtId="3" fontId="3" fillId="0" borderId="0" xfId="130" applyNumberFormat="1" applyFont="1" applyFill="1" applyBorder="1">
      <alignment/>
      <protection/>
    </xf>
    <xf numFmtId="164" fontId="3" fillId="0" borderId="0" xfId="184" applyNumberFormat="1" applyFont="1" applyFill="1" applyBorder="1">
      <alignment/>
      <protection/>
    </xf>
    <xf numFmtId="164" fontId="3" fillId="0" borderId="0" xfId="130" applyNumberFormat="1" applyFont="1" applyFill="1" applyBorder="1">
      <alignment/>
      <protection/>
    </xf>
    <xf numFmtId="0" fontId="8" fillId="0" borderId="0" xfId="0" applyFont="1" applyFill="1" applyAlignment="1">
      <alignment/>
    </xf>
    <xf numFmtId="0" fontId="8" fillId="0" borderId="0" xfId="236" applyFont="1" applyFill="1">
      <alignment/>
      <protection/>
    </xf>
    <xf numFmtId="3" fontId="8" fillId="0" borderId="0" xfId="236" applyNumberFormat="1" applyFont="1" applyFill="1">
      <alignment/>
      <protection/>
    </xf>
    <xf numFmtId="0" fontId="5" fillId="0" borderId="0" xfId="50" applyFont="1" applyFill="1">
      <alignment/>
      <protection/>
    </xf>
    <xf numFmtId="49" fontId="46" fillId="0" borderId="16" xfId="50" applyNumberFormat="1" applyFont="1" applyFill="1" applyBorder="1">
      <alignment/>
      <protection/>
    </xf>
    <xf numFmtId="49" fontId="46" fillId="0" borderId="0" xfId="50" applyNumberFormat="1" applyFont="1" applyFill="1" applyBorder="1">
      <alignment/>
      <protection/>
    </xf>
    <xf numFmtId="49" fontId="46" fillId="0" borderId="0" xfId="50" applyNumberFormat="1" applyFont="1" applyFill="1" applyBorder="1" applyAlignment="1">
      <alignment horizontal="left"/>
      <protection/>
    </xf>
    <xf numFmtId="0" fontId="46" fillId="0" borderId="0" xfId="50" applyFont="1" applyFill="1" applyBorder="1">
      <alignment/>
      <protection/>
    </xf>
    <xf numFmtId="3" fontId="46" fillId="0" borderId="0" xfId="50" applyNumberFormat="1" applyFont="1" applyFill="1" applyBorder="1">
      <alignment/>
      <protection/>
    </xf>
    <xf numFmtId="49" fontId="46" fillId="0" borderId="16" xfId="184" applyNumberFormat="1" applyFont="1" applyFill="1" applyBorder="1">
      <alignment/>
      <protection/>
    </xf>
    <xf numFmtId="49" fontId="46" fillId="0" borderId="0" xfId="184" applyNumberFormat="1" applyFont="1" applyFill="1" applyBorder="1">
      <alignment/>
      <protection/>
    </xf>
    <xf numFmtId="49" fontId="46" fillId="0" borderId="0" xfId="184" applyNumberFormat="1" applyFont="1" applyFill="1" applyBorder="1" applyAlignment="1">
      <alignment horizontal="left"/>
      <protection/>
    </xf>
    <xf numFmtId="0" fontId="46" fillId="0" borderId="0" xfId="184" applyFont="1" applyFill="1" applyBorder="1">
      <alignment/>
      <protection/>
    </xf>
    <xf numFmtId="3" fontId="46" fillId="0" borderId="0" xfId="184" applyNumberFormat="1" applyFont="1" applyFill="1" applyBorder="1">
      <alignment/>
      <protection/>
    </xf>
    <xf numFmtId="0" fontId="5" fillId="0" borderId="16" xfId="184" applyFont="1" applyFill="1" applyBorder="1">
      <alignment/>
      <protection/>
    </xf>
    <xf numFmtId="0" fontId="5" fillId="0" borderId="0" xfId="184" applyFont="1" applyFill="1" applyBorder="1">
      <alignment/>
      <protection/>
    </xf>
    <xf numFmtId="0" fontId="5" fillId="0" borderId="0" xfId="184" applyFont="1" applyFill="1" applyBorder="1" applyAlignment="1">
      <alignment horizontal="left"/>
      <protection/>
    </xf>
    <xf numFmtId="0" fontId="5" fillId="0" borderId="16" xfId="50" applyFont="1" applyFill="1" applyBorder="1">
      <alignment/>
      <protection/>
    </xf>
    <xf numFmtId="0" fontId="5" fillId="0" borderId="0" xfId="50" applyFont="1" applyFill="1" applyBorder="1">
      <alignment/>
      <protection/>
    </xf>
    <xf numFmtId="0" fontId="5" fillId="0" borderId="18" xfId="184" applyFont="1" applyFill="1" applyBorder="1">
      <alignment/>
      <protection/>
    </xf>
    <xf numFmtId="0" fontId="5" fillId="0" borderId="18" xfId="184" applyFont="1" applyFill="1" applyBorder="1" applyAlignment="1">
      <alignment horizontal="left"/>
      <protection/>
    </xf>
    <xf numFmtId="3" fontId="5" fillId="0" borderId="19" xfId="184" applyNumberFormat="1" applyFont="1" applyFill="1" applyBorder="1">
      <alignment/>
      <protection/>
    </xf>
    <xf numFmtId="3" fontId="5" fillId="0" borderId="18" xfId="184" applyNumberFormat="1" applyFont="1" applyFill="1" applyBorder="1">
      <alignment/>
      <protection/>
    </xf>
    <xf numFmtId="0" fontId="3" fillId="0" borderId="1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5" fillId="0" borderId="17" xfId="184" applyNumberFormat="1" applyFont="1" applyFill="1" applyBorder="1">
      <alignment/>
      <protection/>
    </xf>
    <xf numFmtId="0" fontId="5" fillId="0" borderId="20" xfId="184" applyFont="1" applyFill="1" applyBorder="1">
      <alignment/>
      <protection/>
    </xf>
    <xf numFmtId="0" fontId="5" fillId="0" borderId="20" xfId="184" applyFont="1" applyFill="1" applyBorder="1" applyAlignment="1">
      <alignment horizontal="left"/>
      <protection/>
    </xf>
    <xf numFmtId="164" fontId="5" fillId="0" borderId="21" xfId="184" applyNumberFormat="1" applyFont="1" applyFill="1" applyBorder="1">
      <alignment/>
      <protection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5" fillId="0" borderId="23" xfId="184" applyFont="1" applyFill="1" applyBorder="1">
      <alignment/>
      <protection/>
    </xf>
    <xf numFmtId="0" fontId="5" fillId="0" borderId="24" xfId="184" applyFont="1" applyFill="1" applyBorder="1">
      <alignment/>
      <protection/>
    </xf>
    <xf numFmtId="0" fontId="5" fillId="0" borderId="24" xfId="184" applyFont="1" applyFill="1" applyBorder="1" applyAlignment="1">
      <alignment horizontal="left"/>
      <protection/>
    </xf>
    <xf numFmtId="3" fontId="5" fillId="0" borderId="25" xfId="184" applyNumberFormat="1" applyFont="1" applyFill="1" applyBorder="1">
      <alignment/>
      <protection/>
    </xf>
    <xf numFmtId="164" fontId="5" fillId="0" borderId="26" xfId="184" applyNumberFormat="1" applyFont="1" applyFill="1" applyBorder="1">
      <alignment/>
      <protection/>
    </xf>
    <xf numFmtId="164" fontId="5" fillId="0" borderId="0" xfId="184" applyNumberFormat="1" applyFont="1" applyFill="1" applyBorder="1">
      <alignment/>
      <protection/>
    </xf>
    <xf numFmtId="0" fontId="3" fillId="0" borderId="0" xfId="130" applyFont="1" applyFill="1">
      <alignment/>
      <protection/>
    </xf>
    <xf numFmtId="0" fontId="1" fillId="0" borderId="0" xfId="130" applyFont="1" applyFill="1" applyBorder="1">
      <alignment/>
      <protection/>
    </xf>
    <xf numFmtId="0" fontId="1" fillId="0" borderId="0" xfId="130" applyFont="1" applyFill="1" applyBorder="1" applyAlignment="1">
      <alignment horizontal="center"/>
      <protection/>
    </xf>
    <xf numFmtId="49" fontId="1" fillId="0" borderId="0" xfId="130" applyNumberFormat="1" applyFont="1" applyFill="1" applyBorder="1" applyAlignment="1">
      <alignment horizontal="center"/>
      <protection/>
    </xf>
    <xf numFmtId="0" fontId="3" fillId="0" borderId="18" xfId="130" applyFont="1" applyFill="1" applyBorder="1">
      <alignment/>
      <protection/>
    </xf>
    <xf numFmtId="3" fontId="1" fillId="0" borderId="0" xfId="130" applyNumberFormat="1" applyFont="1" applyFill="1" applyBorder="1">
      <alignment/>
      <protection/>
    </xf>
    <xf numFmtId="3" fontId="3" fillId="0" borderId="19" xfId="131" applyNumberFormat="1" applyFont="1" applyFill="1" applyBorder="1">
      <alignment/>
      <protection/>
    </xf>
    <xf numFmtId="164" fontId="3" fillId="0" borderId="18" xfId="184" applyNumberFormat="1" applyFont="1" applyFill="1" applyBorder="1">
      <alignment/>
      <protection/>
    </xf>
    <xf numFmtId="3" fontId="3" fillId="0" borderId="18" xfId="130" applyNumberFormat="1" applyFont="1" applyFill="1" applyBorder="1">
      <alignment/>
      <protection/>
    </xf>
    <xf numFmtId="3" fontId="3" fillId="0" borderId="19" xfId="130" applyNumberFormat="1" applyFont="1" applyFill="1" applyBorder="1">
      <alignment/>
      <protection/>
    </xf>
    <xf numFmtId="3" fontId="5" fillId="0" borderId="18" xfId="50" applyNumberFormat="1" applyFont="1" applyFill="1" applyBorder="1">
      <alignment/>
      <protection/>
    </xf>
    <xf numFmtId="164" fontId="5" fillId="0" borderId="18" xfId="184" applyNumberFormat="1" applyFont="1" applyFill="1" applyBorder="1">
      <alignment/>
      <protection/>
    </xf>
    <xf numFmtId="0" fontId="3" fillId="0" borderId="0" xfId="130" applyFont="1" applyFill="1" applyBorder="1">
      <alignment/>
      <protection/>
    </xf>
    <xf numFmtId="3" fontId="3" fillId="0" borderId="0" xfId="131" applyNumberFormat="1" applyFont="1" applyFill="1" applyBorder="1">
      <alignment/>
      <protection/>
    </xf>
    <xf numFmtId="0" fontId="8" fillId="0" borderId="0" xfId="0" applyFont="1" applyFill="1" applyAlignment="1">
      <alignment/>
    </xf>
    <xf numFmtId="49" fontId="3" fillId="0" borderId="0" xfId="130" applyNumberFormat="1" applyFont="1" applyFill="1">
      <alignment/>
      <protection/>
    </xf>
    <xf numFmtId="0" fontId="3" fillId="0" borderId="0" xfId="186" applyFont="1" applyFill="1">
      <alignment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50" applyFont="1" applyFill="1">
      <alignment/>
      <protection/>
    </xf>
    <xf numFmtId="0" fontId="3" fillId="0" borderId="0" xfId="130" applyFont="1" applyFill="1" applyAlignment="1">
      <alignment vertical="center"/>
      <protection/>
    </xf>
    <xf numFmtId="3" fontId="5" fillId="0" borderId="0" xfId="50" applyNumberFormat="1" applyFont="1" applyFill="1" applyBorder="1">
      <alignment/>
      <protection/>
    </xf>
    <xf numFmtId="0" fontId="5" fillId="0" borderId="0" xfId="50" applyFont="1" applyFill="1" applyAlignment="1">
      <alignment horizontal="left"/>
      <protection/>
    </xf>
    <xf numFmtId="49" fontId="5" fillId="0" borderId="0" xfId="50" applyNumberFormat="1" applyFont="1" applyFill="1">
      <alignment/>
      <protection/>
    </xf>
    <xf numFmtId="49" fontId="5" fillId="0" borderId="0" xfId="50" applyNumberFormat="1" applyFont="1" applyFill="1" applyAlignment="1">
      <alignment horizontal="left"/>
      <protection/>
    </xf>
    <xf numFmtId="0" fontId="5" fillId="0" borderId="13" xfId="50" applyFont="1" applyBorder="1" applyAlignment="1">
      <alignment horizontal="center"/>
      <protection/>
    </xf>
    <xf numFmtId="0" fontId="5" fillId="0" borderId="13" xfId="50" applyFont="1" applyFill="1" applyBorder="1" applyAlignment="1">
      <alignment horizontal="center"/>
      <protection/>
    </xf>
    <xf numFmtId="49" fontId="5" fillId="0" borderId="13" xfId="50" applyNumberFormat="1" applyFont="1" applyFill="1" applyBorder="1" applyAlignment="1">
      <alignment horizontal="center"/>
      <protection/>
    </xf>
    <xf numFmtId="0" fontId="5" fillId="0" borderId="21" xfId="50" applyFont="1" applyBorder="1" applyAlignment="1">
      <alignment horizontal="center"/>
      <protection/>
    </xf>
    <xf numFmtId="49" fontId="5" fillId="0" borderId="15" xfId="50" applyNumberFormat="1" applyFont="1" applyBorder="1" applyAlignment="1">
      <alignment horizontal="center"/>
      <protection/>
    </xf>
    <xf numFmtId="49" fontId="5" fillId="0" borderId="15" xfId="50" applyNumberFormat="1" applyFont="1" applyFill="1" applyBorder="1" applyAlignment="1">
      <alignment horizontal="center"/>
      <protection/>
    </xf>
    <xf numFmtId="49" fontId="5" fillId="0" borderId="27" xfId="50" applyNumberFormat="1" applyFont="1" applyBorder="1" applyAlignment="1">
      <alignment horizontal="center"/>
      <protection/>
    </xf>
    <xf numFmtId="0" fontId="5" fillId="0" borderId="28" xfId="50" applyFont="1" applyBorder="1">
      <alignment/>
      <protection/>
    </xf>
    <xf numFmtId="0" fontId="5" fillId="0" borderId="28" xfId="50" applyFont="1" applyFill="1" applyBorder="1">
      <alignment/>
      <protection/>
    </xf>
    <xf numFmtId="0" fontId="5" fillId="0" borderId="29" xfId="50" applyFont="1" applyFill="1" applyBorder="1" applyAlignment="1">
      <alignment horizontal="center"/>
      <protection/>
    </xf>
    <xf numFmtId="49" fontId="5" fillId="0" borderId="18" xfId="50" applyNumberFormat="1" applyFont="1" applyBorder="1" applyAlignment="1">
      <alignment horizontal="center"/>
      <protection/>
    </xf>
    <xf numFmtId="1" fontId="5" fillId="0" borderId="18" xfId="50" applyNumberFormat="1" applyFont="1" applyFill="1" applyBorder="1" applyAlignment="1">
      <alignment horizontal="center"/>
      <protection/>
    </xf>
    <xf numFmtId="0" fontId="5" fillId="0" borderId="18" xfId="50" applyFont="1" applyFill="1" applyBorder="1" applyAlignment="1">
      <alignment horizontal="center"/>
      <protection/>
    </xf>
    <xf numFmtId="49" fontId="5" fillId="0" borderId="18" xfId="50" applyNumberFormat="1" applyFont="1" applyFill="1" applyBorder="1" applyAlignment="1">
      <alignment horizontal="center"/>
      <protection/>
    </xf>
    <xf numFmtId="164" fontId="5" fillId="0" borderId="18" xfId="50" applyNumberFormat="1" applyFont="1" applyBorder="1" applyAlignment="1">
      <alignment horizontal="center"/>
      <protection/>
    </xf>
    <xf numFmtId="0" fontId="3" fillId="0" borderId="0" xfId="186" applyFont="1" applyAlignment="1">
      <alignment horizontal="left"/>
      <protection/>
    </xf>
    <xf numFmtId="0" fontId="3" fillId="0" borderId="0" xfId="186" applyFont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186" applyFont="1">
      <alignment/>
      <protection/>
    </xf>
    <xf numFmtId="165" fontId="46" fillId="34" borderId="30" xfId="50" applyNumberFormat="1" applyFont="1" applyFill="1" applyBorder="1">
      <alignment/>
      <protection/>
    </xf>
    <xf numFmtId="165" fontId="46" fillId="0" borderId="30" xfId="50" applyNumberFormat="1" applyFont="1" applyFill="1" applyBorder="1">
      <alignment/>
      <protection/>
    </xf>
    <xf numFmtId="165" fontId="46" fillId="0" borderId="30" xfId="184" applyNumberFormat="1" applyFont="1" applyFill="1" applyBorder="1">
      <alignment/>
      <protection/>
    </xf>
    <xf numFmtId="165" fontId="5" fillId="0" borderId="30" xfId="184" applyNumberFormat="1" applyFont="1" applyFill="1" applyBorder="1">
      <alignment/>
      <protection/>
    </xf>
    <xf numFmtId="165" fontId="5" fillId="0" borderId="31" xfId="184" applyNumberFormat="1" applyFont="1" applyFill="1" applyBorder="1">
      <alignment/>
      <protection/>
    </xf>
    <xf numFmtId="165" fontId="5" fillId="0" borderId="27" xfId="184" applyNumberFormat="1" applyFont="1" applyFill="1" applyBorder="1">
      <alignment/>
      <protection/>
    </xf>
    <xf numFmtId="165" fontId="46" fillId="36" borderId="30" xfId="50" applyNumberFormat="1" applyFont="1" applyFill="1" applyBorder="1">
      <alignment/>
      <protection/>
    </xf>
    <xf numFmtId="0" fontId="5" fillId="0" borderId="0" xfId="184" applyFont="1" applyFill="1" applyBorder="1" applyAlignment="1">
      <alignment horizontal="left"/>
      <protection/>
    </xf>
    <xf numFmtId="0" fontId="28" fillId="0" borderId="0" xfId="0" applyFont="1" applyFill="1" applyAlignment="1">
      <alignment horizontal="center"/>
    </xf>
    <xf numFmtId="14" fontId="28" fillId="0" borderId="0" xfId="0" applyNumberFormat="1" applyFont="1" applyFill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</cellXfs>
  <cellStyles count="24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Obično 2 10" xfId="51"/>
    <cellStyle name="Obično 2 10 2" xfId="52"/>
    <cellStyle name="Obično 2 10 2 2" xfId="53"/>
    <cellStyle name="Obično 2 10 3" xfId="54"/>
    <cellStyle name="Obično 2 11" xfId="55"/>
    <cellStyle name="Obično 2 11 2" xfId="56"/>
    <cellStyle name="Obično 2 11 2 2" xfId="57"/>
    <cellStyle name="Obično 2 11 3" xfId="58"/>
    <cellStyle name="Obično 2 12" xfId="59"/>
    <cellStyle name="Obično 2 12 2" xfId="60"/>
    <cellStyle name="Obično 2 13" xfId="61"/>
    <cellStyle name="Obično 2 2" xfId="62"/>
    <cellStyle name="Obično 2 2 2" xfId="63"/>
    <cellStyle name="Obično 2 2 2 2" xfId="64"/>
    <cellStyle name="Obično 2 2 3" xfId="65"/>
    <cellStyle name="Obično 2 3" xfId="66"/>
    <cellStyle name="Obično 2 3 2" xfId="67"/>
    <cellStyle name="Obično 2 3 2 2" xfId="68"/>
    <cellStyle name="Obično 2 3 3" xfId="69"/>
    <cellStyle name="Obično 2 4" xfId="70"/>
    <cellStyle name="Obično 2 4 2" xfId="71"/>
    <cellStyle name="Obično 2 4 2 2" xfId="72"/>
    <cellStyle name="Obično 2 4 3" xfId="73"/>
    <cellStyle name="Obično 2 5" xfId="74"/>
    <cellStyle name="Obično 2 5 2" xfId="75"/>
    <cellStyle name="Obično 2 5 2 2" xfId="76"/>
    <cellStyle name="Obično 2 5 3" xfId="77"/>
    <cellStyle name="Obično 2 6" xfId="78"/>
    <cellStyle name="Obično 2 6 2" xfId="79"/>
    <cellStyle name="Obično 2 6 2 2" xfId="80"/>
    <cellStyle name="Obično 2 6 3" xfId="81"/>
    <cellStyle name="Obično 2 7" xfId="82"/>
    <cellStyle name="Obično 2 7 2" xfId="83"/>
    <cellStyle name="Obično 2 7 2 2" xfId="84"/>
    <cellStyle name="Obično 2 7 3" xfId="85"/>
    <cellStyle name="Obično 2 8" xfId="86"/>
    <cellStyle name="Obično 2 8 2" xfId="87"/>
    <cellStyle name="Obično 2 8 2 2" xfId="88"/>
    <cellStyle name="Obično 2 8 3" xfId="89"/>
    <cellStyle name="Obično 2 9" xfId="90"/>
    <cellStyle name="Obično 2 9 2" xfId="91"/>
    <cellStyle name="Obično 2 9 2 2" xfId="92"/>
    <cellStyle name="Obično 2 9 3" xfId="93"/>
    <cellStyle name="Obično 3" xfId="94"/>
    <cellStyle name="Obično 3 10" xfId="95"/>
    <cellStyle name="Obično 3 10 2" xfId="96"/>
    <cellStyle name="Obično 3 11" xfId="97"/>
    <cellStyle name="Obično 3 2" xfId="98"/>
    <cellStyle name="Obično 3 2 2" xfId="99"/>
    <cellStyle name="Obično 3 2 2 2" xfId="100"/>
    <cellStyle name="Obično 3 2 3" xfId="101"/>
    <cellStyle name="Obično 3 3" xfId="102"/>
    <cellStyle name="Obično 3 3 2" xfId="103"/>
    <cellStyle name="Obično 3 3 2 2" xfId="104"/>
    <cellStyle name="Obično 3 3 3" xfId="105"/>
    <cellStyle name="Obično 3 4" xfId="106"/>
    <cellStyle name="Obično 3 4 2" xfId="107"/>
    <cellStyle name="Obično 3 4 2 2" xfId="108"/>
    <cellStyle name="Obično 3 4 3" xfId="109"/>
    <cellStyle name="Obično 3 5" xfId="110"/>
    <cellStyle name="Obično 3 5 2" xfId="111"/>
    <cellStyle name="Obično 3 5 2 2" xfId="112"/>
    <cellStyle name="Obično 3 5 3" xfId="113"/>
    <cellStyle name="Obično 3 6" xfId="114"/>
    <cellStyle name="Obično 3 6 2" xfId="115"/>
    <cellStyle name="Obično 3 6 2 2" xfId="116"/>
    <cellStyle name="Obično 3 6 3" xfId="117"/>
    <cellStyle name="Obično 3 7" xfId="118"/>
    <cellStyle name="Obično 3 7 2" xfId="119"/>
    <cellStyle name="Obično 3 7 2 2" xfId="120"/>
    <cellStyle name="Obično 3 7 3" xfId="121"/>
    <cellStyle name="Obično 3 8" xfId="122"/>
    <cellStyle name="Obično 3 8 2" xfId="123"/>
    <cellStyle name="Obično 3 8 2 2" xfId="124"/>
    <cellStyle name="Obično 3 8 3" xfId="125"/>
    <cellStyle name="Obično 3 9" xfId="126"/>
    <cellStyle name="Obično 3 9 2" xfId="127"/>
    <cellStyle name="Obično 3 9 2 2" xfId="128"/>
    <cellStyle name="Obično 3 9 3" xfId="129"/>
    <cellStyle name="Obično 4" xfId="130"/>
    <cellStyle name="Obično 4 10" xfId="131"/>
    <cellStyle name="Obično 4 10 2" xfId="132"/>
    <cellStyle name="Obično 4 10 2 2" xfId="133"/>
    <cellStyle name="Obično 4 10 3" xfId="134"/>
    <cellStyle name="Obično 4 10 4" xfId="135"/>
    <cellStyle name="Obično 4 11" xfId="136"/>
    <cellStyle name="Obično 4 11 2" xfId="137"/>
    <cellStyle name="Obično 4 11 2 2" xfId="138"/>
    <cellStyle name="Obično 4 11 3" xfId="139"/>
    <cellStyle name="Obično 4 11 4" xfId="140"/>
    <cellStyle name="Obično 4 12" xfId="141"/>
    <cellStyle name="Obično 4 12 2" xfId="142"/>
    <cellStyle name="Obično 4 13" xfId="143"/>
    <cellStyle name="Obično 4 2" xfId="144"/>
    <cellStyle name="Obično 4 2 2" xfId="145"/>
    <cellStyle name="Obično 4 2 2 2" xfId="146"/>
    <cellStyle name="Obično 4 2 3" xfId="147"/>
    <cellStyle name="Obično 4 3" xfId="148"/>
    <cellStyle name="Obično 4 3 2" xfId="149"/>
    <cellStyle name="Obično 4 3 2 2" xfId="150"/>
    <cellStyle name="Obično 4 3 3" xfId="151"/>
    <cellStyle name="Obično 4 4" xfId="152"/>
    <cellStyle name="Obično 4 4 2" xfId="153"/>
    <cellStyle name="Obično 4 4 2 2" xfId="154"/>
    <cellStyle name="Obično 4 4 3" xfId="155"/>
    <cellStyle name="Obično 4 4 4" xfId="156"/>
    <cellStyle name="Obično 4 5" xfId="157"/>
    <cellStyle name="Obično 4 5 2" xfId="158"/>
    <cellStyle name="Obično 4 5 2 2" xfId="159"/>
    <cellStyle name="Obično 4 5 3" xfId="160"/>
    <cellStyle name="Obično 4 6" xfId="161"/>
    <cellStyle name="Obično 4 6 2" xfId="162"/>
    <cellStyle name="Obično 4 6 2 2" xfId="163"/>
    <cellStyle name="Obično 4 6 2 3" xfId="164"/>
    <cellStyle name="Obično 4 6 2 4" xfId="165"/>
    <cellStyle name="Obično 4 6 3" xfId="166"/>
    <cellStyle name="Obično 4 6 3 2" xfId="167"/>
    <cellStyle name="Obično 4 7" xfId="168"/>
    <cellStyle name="Obično 4 7 2" xfId="169"/>
    <cellStyle name="Obično 4 7 2 2" xfId="170"/>
    <cellStyle name="Obično 4 7 3" xfId="171"/>
    <cellStyle name="Obično 4 8" xfId="172"/>
    <cellStyle name="Obično 4 8 2" xfId="173"/>
    <cellStyle name="Obično 4 8 2 2" xfId="174"/>
    <cellStyle name="Obično 4 8 2 3" xfId="175"/>
    <cellStyle name="Obično 4 8 3" xfId="176"/>
    <cellStyle name="Obično 4 8 3 2" xfId="177"/>
    <cellStyle name="Obično 4 8 4" xfId="178"/>
    <cellStyle name="Obično 4 9" xfId="179"/>
    <cellStyle name="Obično 4 9 2" xfId="180"/>
    <cellStyle name="Obično 4 9 2 2" xfId="181"/>
    <cellStyle name="Obično 4 9 3" xfId="182"/>
    <cellStyle name="Obično 4 9 4" xfId="183"/>
    <cellStyle name="Obično 5" xfId="184"/>
    <cellStyle name="Obično 5 10" xfId="185"/>
    <cellStyle name="Obično 5 2" xfId="186"/>
    <cellStyle name="Obično 5 2 2" xfId="187"/>
    <cellStyle name="Obično 5 2 2 2" xfId="188"/>
    <cellStyle name="Obično 5 2 2 3" xfId="189"/>
    <cellStyle name="Obično 5 2 2 3 2" xfId="190"/>
    <cellStyle name="Obično 5 2 2 4" xfId="191"/>
    <cellStyle name="Obično 5 2 3" xfId="192"/>
    <cellStyle name="Obično 5 2 3 2" xfId="193"/>
    <cellStyle name="Obično 5 2 3 2 2" xfId="194"/>
    <cellStyle name="Obično 5 2 4" xfId="195"/>
    <cellStyle name="Obično 5 2 5" xfId="196"/>
    <cellStyle name="Obično 5 3" xfId="197"/>
    <cellStyle name="Obično 5 3 2" xfId="198"/>
    <cellStyle name="Obično 5 3 2 2" xfId="199"/>
    <cellStyle name="Obično 5 3 2 2 2" xfId="200"/>
    <cellStyle name="Obično 5 3 2 3" xfId="201"/>
    <cellStyle name="Obično 5 3 2 4" xfId="202"/>
    <cellStyle name="Obično 5 3 3" xfId="203"/>
    <cellStyle name="Obično 5 3 4" xfId="204"/>
    <cellStyle name="Obično 5 4" xfId="205"/>
    <cellStyle name="Obično 5 4 2" xfId="206"/>
    <cellStyle name="Obično 5 4 2 2" xfId="207"/>
    <cellStyle name="Obično 5 4 2 2 2" xfId="208"/>
    <cellStyle name="Obično 5 4 2 3" xfId="209"/>
    <cellStyle name="Obično 5 4 3" xfId="210"/>
    <cellStyle name="Obično 5 4 4" xfId="211"/>
    <cellStyle name="Obično 5 5" xfId="212"/>
    <cellStyle name="Obično 5 5 2" xfId="213"/>
    <cellStyle name="Obično 5 5 3" xfId="214"/>
    <cellStyle name="Obično 5 6" xfId="215"/>
    <cellStyle name="Obično 5 6 2" xfId="216"/>
    <cellStyle name="Obično 5 6 2 2" xfId="217"/>
    <cellStyle name="Obično 5 6 2 3" xfId="218"/>
    <cellStyle name="Obično 5 6 3" xfId="219"/>
    <cellStyle name="Obično 5 6 3 2" xfId="220"/>
    <cellStyle name="Obično 5 6 4" xfId="221"/>
    <cellStyle name="Obično 5 7" xfId="222"/>
    <cellStyle name="Obično 5 7 2" xfId="223"/>
    <cellStyle name="Obično 5 7 2 2" xfId="224"/>
    <cellStyle name="Obično 5 7 3" xfId="225"/>
    <cellStyle name="Obično 5 8" xfId="226"/>
    <cellStyle name="Obično 5 8 2" xfId="227"/>
    <cellStyle name="Obično 5 9" xfId="228"/>
    <cellStyle name="Obično 5 9 2" xfId="229"/>
    <cellStyle name="Obično 6" xfId="230"/>
    <cellStyle name="Obično 6 2" xfId="231"/>
    <cellStyle name="Obično 6 3" xfId="232"/>
    <cellStyle name="Obično 6 3 2" xfId="233"/>
    <cellStyle name="Obično 6 4" xfId="234"/>
    <cellStyle name="Obično 7" xfId="235"/>
    <cellStyle name="Obično 7 2" xfId="236"/>
    <cellStyle name="Obično 7 2 2" xfId="237"/>
    <cellStyle name="Obično 7 2 3" xfId="238"/>
    <cellStyle name="Obično 7 3" xfId="239"/>
    <cellStyle name="Obično 7 4" xfId="240"/>
    <cellStyle name="Obično 8" xfId="241"/>
    <cellStyle name="Obično 9 2" xfId="242"/>
    <cellStyle name="Percent" xfId="243"/>
    <cellStyle name="Povezana ćelija" xfId="244"/>
    <cellStyle name="Provjera ćelije" xfId="245"/>
    <cellStyle name="Tekst objašnjenja" xfId="246"/>
    <cellStyle name="Tekst upozorenja" xfId="247"/>
    <cellStyle name="Ukupni zbroj" xfId="248"/>
    <cellStyle name="Unos" xfId="249"/>
    <cellStyle name="Currency" xfId="250"/>
    <cellStyle name="Currency [0]" xfId="251"/>
    <cellStyle name="Comma" xfId="252"/>
    <cellStyle name="Comma [0]" xfId="2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115"/>
  <sheetViews>
    <sheetView tabSelected="1" zoomScale="80" zoomScaleNormal="80" zoomScalePageLayoutView="0" workbookViewId="0" topLeftCell="A1">
      <selection activeCell="H48" sqref="H48"/>
    </sheetView>
  </sheetViews>
  <sheetFormatPr defaultColWidth="8.8515625" defaultRowHeight="12.75"/>
  <cols>
    <col min="1" max="1" width="4.28125" style="1" customWidth="1"/>
    <col min="2" max="2" width="3.57421875" style="2" customWidth="1"/>
    <col min="3" max="3" width="5.28125" style="2" customWidth="1"/>
    <col min="4" max="4" width="4.00390625" style="1" customWidth="1"/>
    <col min="5" max="5" width="6.140625" style="1" customWidth="1"/>
    <col min="6" max="6" width="4.140625" style="1" customWidth="1"/>
    <col min="7" max="7" width="6.140625" style="1" customWidth="1"/>
    <col min="8" max="8" width="38.28125" style="1" customWidth="1"/>
    <col min="9" max="9" width="11.7109375" style="1" customWidth="1"/>
    <col min="10" max="11" width="11.140625" style="1" customWidth="1"/>
    <col min="12" max="12" width="11.421875" style="1" customWidth="1"/>
    <col min="13" max="13" width="11.00390625" style="1" customWidth="1"/>
    <col min="14" max="14" width="8.28125" style="1" customWidth="1"/>
    <col min="15" max="16" width="11.28125" style="40" customWidth="1"/>
    <col min="17" max="18" width="6.00390625" style="40" customWidth="1"/>
    <col min="19" max="19" width="9.140625" style="40" customWidth="1"/>
    <col min="20" max="59" width="8.8515625" style="40" customWidth="1"/>
    <col min="60" max="16384" width="8.8515625" style="1" customWidth="1"/>
  </cols>
  <sheetData>
    <row r="1" s="40" customFormat="1" ht="15"/>
    <row r="2" spans="1:17" s="42" customFormat="1" ht="18.75">
      <c r="A2" s="41" t="s">
        <v>15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s="42" customFormat="1" ht="18.75">
      <c r="A3" s="41" t="s">
        <v>16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s="42" customFormat="1" ht="18.75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s="42" customFormat="1" ht="18.7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1:17" s="42" customFormat="1" ht="18.75">
      <c r="A6" s="145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41"/>
      <c r="P6" s="41"/>
      <c r="Q6" s="41"/>
    </row>
    <row r="7" spans="1:17" s="44" customFormat="1" ht="18.75">
      <c r="A7" s="145" t="s">
        <v>64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43"/>
      <c r="P7" s="43"/>
      <c r="Q7" s="43"/>
    </row>
    <row r="8" spans="1:17" s="40" customFormat="1" ht="18.75">
      <c r="A8" s="146" t="s">
        <v>59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41"/>
      <c r="P8" s="41"/>
      <c r="Q8" s="41"/>
    </row>
    <row r="9" spans="1:17" s="40" customFormat="1" ht="19.5" thickBot="1">
      <c r="A9" s="41"/>
      <c r="B9" s="41"/>
      <c r="C9" s="41"/>
      <c r="D9" s="41"/>
      <c r="E9" s="41"/>
      <c r="F9" s="41"/>
      <c r="G9" s="41"/>
      <c r="H9" s="45"/>
      <c r="I9" s="41"/>
      <c r="J9" s="41"/>
      <c r="K9" s="41"/>
      <c r="L9" s="41"/>
      <c r="M9" s="41"/>
      <c r="N9" s="41"/>
      <c r="O9" s="41"/>
      <c r="P9" s="41"/>
      <c r="Q9" s="41"/>
    </row>
    <row r="10" spans="1:59" s="2" customFormat="1" ht="15.75">
      <c r="A10" s="3"/>
      <c r="B10" s="4" t="s">
        <v>11</v>
      </c>
      <c r="C10" s="4"/>
      <c r="D10" s="5"/>
      <c r="E10" s="5"/>
      <c r="F10" s="5"/>
      <c r="G10" s="5"/>
      <c r="H10" s="5" t="s">
        <v>27</v>
      </c>
      <c r="I10" s="124"/>
      <c r="J10" s="125"/>
      <c r="K10" s="125"/>
      <c r="L10" s="125"/>
      <c r="M10" s="125"/>
      <c r="N10" s="126" t="s">
        <v>51</v>
      </c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</row>
    <row r="11" spans="1:59" s="2" customFormat="1" ht="15.75">
      <c r="A11" s="6" t="s">
        <v>23</v>
      </c>
      <c r="B11" s="7" t="s">
        <v>13</v>
      </c>
      <c r="C11" s="7"/>
      <c r="D11" s="8" t="s">
        <v>24</v>
      </c>
      <c r="E11" s="8"/>
      <c r="F11" s="8"/>
      <c r="G11" s="8"/>
      <c r="H11" s="8"/>
      <c r="I11" s="117" t="s">
        <v>37</v>
      </c>
      <c r="J11" s="118" t="s">
        <v>52</v>
      </c>
      <c r="K11" s="118" t="s">
        <v>53</v>
      </c>
      <c r="L11" s="119" t="s">
        <v>46</v>
      </c>
      <c r="M11" s="118" t="s">
        <v>54</v>
      </c>
      <c r="N11" s="120" t="s">
        <v>55</v>
      </c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</row>
    <row r="12" spans="1:59" s="2" customFormat="1" ht="15.75">
      <c r="A12" s="9" t="s">
        <v>13</v>
      </c>
      <c r="B12" s="10" t="s">
        <v>8</v>
      </c>
      <c r="C12" s="10" t="s">
        <v>14</v>
      </c>
      <c r="D12" s="11" t="s">
        <v>25</v>
      </c>
      <c r="E12" s="11" t="s">
        <v>12</v>
      </c>
      <c r="F12" s="11" t="s">
        <v>26</v>
      </c>
      <c r="G12" s="11" t="s">
        <v>0</v>
      </c>
      <c r="H12" s="11"/>
      <c r="I12" s="121" t="s">
        <v>36</v>
      </c>
      <c r="J12" s="122" t="s">
        <v>50</v>
      </c>
      <c r="K12" s="122" t="s">
        <v>50</v>
      </c>
      <c r="L12" s="122"/>
      <c r="M12" s="122" t="s">
        <v>50</v>
      </c>
      <c r="N12" s="123" t="s">
        <v>56</v>
      </c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</row>
    <row r="13" spans="1:59" s="22" customFormat="1" ht="15.75">
      <c r="A13" s="17" t="s">
        <v>10</v>
      </c>
      <c r="B13" s="18" t="s">
        <v>29</v>
      </c>
      <c r="C13" s="18"/>
      <c r="D13" s="18"/>
      <c r="E13" s="18"/>
      <c r="F13" s="18"/>
      <c r="G13" s="19"/>
      <c r="H13" s="20" t="s">
        <v>9</v>
      </c>
      <c r="I13" s="21">
        <f>I15</f>
        <v>5787144</v>
      </c>
      <c r="J13" s="21">
        <f>J15</f>
        <v>7900000</v>
      </c>
      <c r="K13" s="21">
        <f>K15</f>
        <v>7800000</v>
      </c>
      <c r="L13" s="21">
        <f>L15</f>
        <v>-650000</v>
      </c>
      <c r="M13" s="21">
        <f>M15</f>
        <v>7150000</v>
      </c>
      <c r="N13" s="137">
        <f>M13/K13*100</f>
        <v>91.66666666666666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</row>
    <row r="14" spans="1:14" s="46" customFormat="1" ht="15.75">
      <c r="A14" s="59"/>
      <c r="B14" s="60"/>
      <c r="C14" s="60"/>
      <c r="D14" s="60"/>
      <c r="E14" s="60"/>
      <c r="F14" s="60"/>
      <c r="G14" s="61"/>
      <c r="H14" s="62"/>
      <c r="I14" s="63"/>
      <c r="J14" s="63"/>
      <c r="K14" s="63"/>
      <c r="L14" s="63"/>
      <c r="M14" s="63"/>
      <c r="N14" s="138"/>
    </row>
    <row r="15" spans="1:59" s="27" customFormat="1" ht="15.75">
      <c r="A15" s="23"/>
      <c r="B15" s="24" t="s">
        <v>41</v>
      </c>
      <c r="C15" s="24"/>
      <c r="D15" s="24"/>
      <c r="E15" s="24"/>
      <c r="F15" s="24"/>
      <c r="G15" s="25"/>
      <c r="H15" s="26" t="s">
        <v>44</v>
      </c>
      <c r="I15" s="36">
        <f>I17</f>
        <v>5787144</v>
      </c>
      <c r="J15" s="36">
        <f>J17</f>
        <v>7900000</v>
      </c>
      <c r="K15" s="36">
        <f>K17</f>
        <v>7800000</v>
      </c>
      <c r="L15" s="36">
        <f>L17</f>
        <v>-650000</v>
      </c>
      <c r="M15" s="36">
        <f>M17</f>
        <v>7150000</v>
      </c>
      <c r="N15" s="137">
        <f>M15/K15*100</f>
        <v>91.66666666666666</v>
      </c>
      <c r="O15" s="47"/>
      <c r="P15" s="47"/>
      <c r="Q15" s="47"/>
      <c r="R15" s="47"/>
      <c r="S15" s="47"/>
      <c r="T15" s="48"/>
      <c r="U15" s="48"/>
      <c r="V15" s="48"/>
      <c r="W15" s="48"/>
      <c r="X15" s="48"/>
      <c r="Y15" s="48"/>
      <c r="Z15" s="48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</row>
    <row r="16" spans="1:26" s="46" customFormat="1" ht="15.75">
      <c r="A16" s="64"/>
      <c r="B16" s="65"/>
      <c r="C16" s="65"/>
      <c r="D16" s="65"/>
      <c r="E16" s="65"/>
      <c r="F16" s="65"/>
      <c r="G16" s="66"/>
      <c r="H16" s="67"/>
      <c r="I16" s="68"/>
      <c r="J16" s="68"/>
      <c r="K16" s="68"/>
      <c r="L16" s="68"/>
      <c r="M16" s="68"/>
      <c r="N16" s="139"/>
      <c r="O16" s="47"/>
      <c r="P16" s="47"/>
      <c r="Q16" s="47"/>
      <c r="R16" s="47"/>
      <c r="S16" s="47"/>
      <c r="T16" s="48"/>
      <c r="U16" s="48"/>
      <c r="V16" s="48"/>
      <c r="W16" s="48"/>
      <c r="X16" s="48"/>
      <c r="Y16" s="48"/>
      <c r="Z16" s="48"/>
    </row>
    <row r="17" spans="1:26" s="40" customFormat="1" ht="15.75">
      <c r="A17" s="69"/>
      <c r="B17" s="70"/>
      <c r="C17" s="144">
        <v>2901</v>
      </c>
      <c r="D17" s="144"/>
      <c r="E17" s="70"/>
      <c r="F17" s="70"/>
      <c r="G17" s="71"/>
      <c r="H17" s="70" t="s">
        <v>45</v>
      </c>
      <c r="I17" s="50">
        <f>I19+I26</f>
        <v>5787144</v>
      </c>
      <c r="J17" s="50">
        <f>J19+J26</f>
        <v>7900000</v>
      </c>
      <c r="K17" s="50">
        <f>K19+K26</f>
        <v>7800000</v>
      </c>
      <c r="L17" s="50">
        <f>L19+L26</f>
        <v>-650000</v>
      </c>
      <c r="M17" s="50">
        <f>M19+M26</f>
        <v>7150000</v>
      </c>
      <c r="N17" s="140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</row>
    <row r="18" spans="1:26" s="40" customFormat="1" ht="15.75">
      <c r="A18" s="69"/>
      <c r="B18" s="70"/>
      <c r="C18" s="71"/>
      <c r="D18" s="71"/>
      <c r="E18" s="70"/>
      <c r="F18" s="70"/>
      <c r="G18" s="71"/>
      <c r="H18" s="70"/>
      <c r="I18" s="50"/>
      <c r="J18" s="50"/>
      <c r="K18" s="50"/>
      <c r="L18" s="50"/>
      <c r="M18" s="50"/>
      <c r="N18" s="140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</row>
    <row r="19" spans="1:59" s="33" customFormat="1" ht="15.75">
      <c r="A19" s="28"/>
      <c r="B19" s="29"/>
      <c r="C19" s="29"/>
      <c r="D19" s="30" t="s">
        <v>42</v>
      </c>
      <c r="E19" s="30"/>
      <c r="F19" s="30"/>
      <c r="G19" s="31"/>
      <c r="H19" s="30" t="s">
        <v>19</v>
      </c>
      <c r="I19" s="37">
        <f>I20+I21+I22+I23</f>
        <v>2587144</v>
      </c>
      <c r="J19" s="37">
        <f>J20+J21+J22+J23</f>
        <v>2720000</v>
      </c>
      <c r="K19" s="37">
        <f>K20+K21+K22+K23</f>
        <v>2720000</v>
      </c>
      <c r="L19" s="37">
        <f>L20+L21+L22+L23</f>
        <v>100000</v>
      </c>
      <c r="M19" s="37">
        <f>M20+M21+M22+M23</f>
        <v>2820000</v>
      </c>
      <c r="N19" s="143">
        <f>M19/K19*100</f>
        <v>103.6764705882353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</row>
    <row r="20" spans="1:26" s="40" customFormat="1" ht="15.75">
      <c r="A20" s="72"/>
      <c r="B20" s="73"/>
      <c r="C20" s="73"/>
      <c r="D20" s="70"/>
      <c r="E20" s="74">
        <v>3861</v>
      </c>
      <c r="F20" s="74"/>
      <c r="G20" s="75" t="s">
        <v>48</v>
      </c>
      <c r="H20" s="74" t="s">
        <v>47</v>
      </c>
      <c r="I20" s="76">
        <v>220290</v>
      </c>
      <c r="J20" s="76">
        <v>520000</v>
      </c>
      <c r="K20" s="76">
        <v>520000</v>
      </c>
      <c r="L20" s="76">
        <v>100000</v>
      </c>
      <c r="M20" s="76">
        <f>K20+L20</f>
        <v>620000</v>
      </c>
      <c r="N20" s="141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</row>
    <row r="21" spans="1:26" s="40" customFormat="1" ht="15.75">
      <c r="A21" s="72"/>
      <c r="B21" s="73"/>
      <c r="C21" s="73"/>
      <c r="D21" s="70"/>
      <c r="E21" s="74">
        <v>3861</v>
      </c>
      <c r="F21" s="74"/>
      <c r="G21" s="75" t="s">
        <v>7</v>
      </c>
      <c r="H21" s="74" t="s">
        <v>28</v>
      </c>
      <c r="I21" s="76">
        <v>2321854</v>
      </c>
      <c r="J21" s="76">
        <v>2200000</v>
      </c>
      <c r="K21" s="76">
        <v>2200000</v>
      </c>
      <c r="L21" s="76"/>
      <c r="M21" s="76">
        <f>K21+L21</f>
        <v>2200000</v>
      </c>
      <c r="N21" s="141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</row>
    <row r="22" spans="1:26" s="40" customFormat="1" ht="15.75">
      <c r="A22" s="72"/>
      <c r="B22" s="73"/>
      <c r="C22" s="73"/>
      <c r="D22" s="70"/>
      <c r="E22" s="74">
        <v>4214</v>
      </c>
      <c r="F22" s="74"/>
      <c r="G22" s="75" t="s">
        <v>2</v>
      </c>
      <c r="H22" s="74" t="s">
        <v>21</v>
      </c>
      <c r="I22" s="76">
        <v>45000</v>
      </c>
      <c r="J22" s="76"/>
      <c r="K22" s="76"/>
      <c r="L22" s="76"/>
      <c r="M22" s="76"/>
      <c r="N22" s="141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</row>
    <row r="23" spans="1:26" s="40" customFormat="1" ht="15.75">
      <c r="A23" s="78"/>
      <c r="B23" s="79"/>
      <c r="C23" s="79"/>
      <c r="D23" s="70"/>
      <c r="E23" s="74">
        <v>3831</v>
      </c>
      <c r="F23" s="74"/>
      <c r="G23" s="75" t="s">
        <v>31</v>
      </c>
      <c r="H23" s="74" t="s">
        <v>32</v>
      </c>
      <c r="I23" s="76"/>
      <c r="J23" s="76"/>
      <c r="K23" s="76"/>
      <c r="L23" s="76"/>
      <c r="M23" s="76"/>
      <c r="N23" s="141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</row>
    <row r="24" spans="1:26" s="40" customFormat="1" ht="15.75">
      <c r="A24" s="78"/>
      <c r="B24" s="79"/>
      <c r="C24" s="79"/>
      <c r="D24" s="70"/>
      <c r="E24" s="74">
        <v>4214</v>
      </c>
      <c r="F24" s="74"/>
      <c r="G24" s="75" t="s">
        <v>33</v>
      </c>
      <c r="H24" s="74" t="s">
        <v>34</v>
      </c>
      <c r="I24" s="76"/>
      <c r="J24" s="76"/>
      <c r="K24" s="76"/>
      <c r="L24" s="76"/>
      <c r="M24" s="76"/>
      <c r="N24" s="141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spans="1:26" s="40" customFormat="1" ht="15.75">
      <c r="A25" s="78"/>
      <c r="B25" s="79"/>
      <c r="C25" s="79"/>
      <c r="D25" s="70"/>
      <c r="E25" s="70"/>
      <c r="F25" s="70"/>
      <c r="G25" s="71"/>
      <c r="H25" s="70"/>
      <c r="I25" s="50"/>
      <c r="J25" s="50"/>
      <c r="K25" s="50"/>
      <c r="L25" s="50"/>
      <c r="M25" s="50"/>
      <c r="N25" s="140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</row>
    <row r="26" spans="1:59" s="33" customFormat="1" ht="15.75">
      <c r="A26" s="34"/>
      <c r="B26" s="35"/>
      <c r="C26" s="35"/>
      <c r="D26" s="30" t="s">
        <v>30</v>
      </c>
      <c r="E26" s="30"/>
      <c r="F26" s="30"/>
      <c r="G26" s="31"/>
      <c r="H26" s="30" t="s">
        <v>22</v>
      </c>
      <c r="I26" s="32">
        <f>I27+I28+I29</f>
        <v>3200000</v>
      </c>
      <c r="J26" s="32">
        <f>J27+J28+J29</f>
        <v>5180000</v>
      </c>
      <c r="K26" s="32">
        <f>K27+K28+K29</f>
        <v>5080000</v>
      </c>
      <c r="L26" s="32">
        <f>L27+L28+L29</f>
        <v>-750000</v>
      </c>
      <c r="M26" s="32">
        <f>M27+M28+M29</f>
        <v>4330000</v>
      </c>
      <c r="N26" s="143">
        <f>M26/K26*100</f>
        <v>85.23622047244095</v>
      </c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</row>
    <row r="27" spans="1:26" s="40" customFormat="1" ht="15.75">
      <c r="A27" s="78"/>
      <c r="B27" s="79"/>
      <c r="C27" s="79"/>
      <c r="D27" s="70"/>
      <c r="E27" s="74">
        <v>3861</v>
      </c>
      <c r="F27" s="74"/>
      <c r="G27" s="75" t="s">
        <v>3</v>
      </c>
      <c r="H27" s="74" t="s">
        <v>20</v>
      </c>
      <c r="I27" s="50">
        <v>3000000</v>
      </c>
      <c r="J27" s="80">
        <v>4400000</v>
      </c>
      <c r="K27" s="80">
        <v>4300000</v>
      </c>
      <c r="L27" s="80">
        <f>-780000+130000</f>
        <v>-650000</v>
      </c>
      <c r="M27" s="76">
        <f>K27+L27</f>
        <v>3650000</v>
      </c>
      <c r="N27" s="142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</row>
    <row r="28" spans="1:26" s="40" customFormat="1" ht="15.75">
      <c r="A28" s="78"/>
      <c r="B28" s="79"/>
      <c r="C28" s="79"/>
      <c r="D28" s="70"/>
      <c r="E28" s="81">
        <v>3861</v>
      </c>
      <c r="F28" s="81"/>
      <c r="G28" s="82" t="s">
        <v>49</v>
      </c>
      <c r="H28" s="74" t="s">
        <v>47</v>
      </c>
      <c r="I28" s="77">
        <v>98892</v>
      </c>
      <c r="J28" s="77">
        <v>780000</v>
      </c>
      <c r="K28" s="77">
        <v>780000</v>
      </c>
      <c r="L28" s="77">
        <v>-100000</v>
      </c>
      <c r="M28" s="76">
        <f>K28+L28</f>
        <v>680000</v>
      </c>
      <c r="N28" s="83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</row>
    <row r="29" spans="1:26" s="40" customFormat="1" ht="16.5" thickBot="1">
      <c r="A29" s="84"/>
      <c r="B29" s="85"/>
      <c r="C29" s="85"/>
      <c r="D29" s="86"/>
      <c r="E29" s="87">
        <v>4214</v>
      </c>
      <c r="F29" s="87"/>
      <c r="G29" s="88">
        <v>58</v>
      </c>
      <c r="H29" s="87" t="s">
        <v>39</v>
      </c>
      <c r="I29" s="89">
        <v>101108</v>
      </c>
      <c r="J29" s="89"/>
      <c r="K29" s="89"/>
      <c r="L29" s="89"/>
      <c r="M29" s="89"/>
      <c r="N29" s="90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0" spans="1:26" s="40" customFormat="1" ht="15.75">
      <c r="A30" s="70"/>
      <c r="B30" s="70"/>
      <c r="C30" s="70"/>
      <c r="D30" s="70"/>
      <c r="E30" s="71"/>
      <c r="F30" s="70"/>
      <c r="G30" s="71"/>
      <c r="H30" s="70"/>
      <c r="I30" s="50"/>
      <c r="J30" s="50"/>
      <c r="K30" s="50"/>
      <c r="L30" s="50"/>
      <c r="M30" s="50"/>
      <c r="N30" s="91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</row>
    <row r="31" spans="1:26" s="51" customFormat="1" ht="15.75">
      <c r="A31" s="70"/>
      <c r="B31" s="70"/>
      <c r="C31" s="70"/>
      <c r="D31" s="70"/>
      <c r="E31" s="71"/>
      <c r="F31" s="70"/>
      <c r="G31" s="71"/>
      <c r="H31" s="70"/>
      <c r="I31" s="50"/>
      <c r="J31" s="50"/>
      <c r="K31" s="50"/>
      <c r="L31" s="50"/>
      <c r="M31" s="50"/>
      <c r="N31" s="91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spans="1:20" s="40" customFormat="1" ht="15.75">
      <c r="A32" s="92"/>
      <c r="B32" s="92"/>
      <c r="C32" s="92"/>
      <c r="D32" s="93"/>
      <c r="E32" s="94"/>
      <c r="F32" s="95"/>
      <c r="G32" s="95"/>
      <c r="H32" s="96" t="s">
        <v>4</v>
      </c>
      <c r="I32" s="127" t="s">
        <v>36</v>
      </c>
      <c r="J32" s="128">
        <v>2013</v>
      </c>
      <c r="K32" s="129" t="s">
        <v>57</v>
      </c>
      <c r="L32" s="130" t="s">
        <v>46</v>
      </c>
      <c r="M32" s="128" t="s">
        <v>58</v>
      </c>
      <c r="N32" s="131" t="s">
        <v>51</v>
      </c>
      <c r="O32" s="12"/>
      <c r="P32" s="12"/>
      <c r="Q32" s="12"/>
      <c r="R32" s="12"/>
      <c r="S32" s="12"/>
      <c r="T32" s="12"/>
    </row>
    <row r="33" spans="1:20" s="40" customFormat="1" ht="15.75">
      <c r="A33" s="92"/>
      <c r="B33" s="92"/>
      <c r="C33" s="92"/>
      <c r="D33" s="93"/>
      <c r="E33" s="97"/>
      <c r="F33" s="97"/>
      <c r="G33" s="97"/>
      <c r="H33" s="96" t="s">
        <v>35</v>
      </c>
      <c r="I33" s="98">
        <f>I41-I34-I35-I36-I37-I38-I39-I40</f>
        <v>1216665</v>
      </c>
      <c r="J33" s="98">
        <f>J41-J34-J35-J36-J37-J38-J39-J40</f>
        <v>2900000</v>
      </c>
      <c r="K33" s="98">
        <f>K41-K34-K35-K36-K37-K38-K39-K40</f>
        <v>2800000</v>
      </c>
      <c r="L33" s="98">
        <f>L41-L34-L35-L36-L37-L38-L39-L40</f>
        <v>-635000</v>
      </c>
      <c r="M33" s="98">
        <f>M41-M34-M35-M36-M37-M38-M39-M40</f>
        <v>2165000</v>
      </c>
      <c r="N33" s="99">
        <f>M33/K33*100</f>
        <v>77.32142857142857</v>
      </c>
      <c r="O33" s="12"/>
      <c r="P33" s="12"/>
      <c r="Q33" s="12"/>
      <c r="R33" s="12"/>
      <c r="S33" s="12"/>
      <c r="T33" s="12"/>
    </row>
    <row r="34" spans="1:20" s="40" customFormat="1" ht="15.75">
      <c r="A34" s="92"/>
      <c r="B34" s="92"/>
      <c r="C34" s="92"/>
      <c r="D34" s="93"/>
      <c r="E34" s="97"/>
      <c r="F34" s="97"/>
      <c r="G34" s="97"/>
      <c r="H34" s="96" t="s">
        <v>5</v>
      </c>
      <c r="I34" s="101"/>
      <c r="J34" s="101"/>
      <c r="K34" s="101"/>
      <c r="L34" s="101"/>
      <c r="M34" s="101"/>
      <c r="N34" s="99"/>
      <c r="O34" s="12"/>
      <c r="P34" s="12"/>
      <c r="Q34" s="12"/>
      <c r="R34" s="12"/>
      <c r="S34" s="12"/>
      <c r="T34" s="12"/>
    </row>
    <row r="35" spans="1:20" s="40" customFormat="1" ht="15.75">
      <c r="A35" s="92"/>
      <c r="B35" s="92"/>
      <c r="C35" s="92"/>
      <c r="D35" s="93"/>
      <c r="E35" s="97"/>
      <c r="F35" s="97"/>
      <c r="G35" s="97"/>
      <c r="H35" s="96" t="s">
        <v>43</v>
      </c>
      <c r="I35" s="102">
        <v>59702</v>
      </c>
      <c r="J35" s="102">
        <v>100000</v>
      </c>
      <c r="K35" s="102">
        <v>100000</v>
      </c>
      <c r="L35" s="102">
        <v>-15000</v>
      </c>
      <c r="M35" s="76">
        <f>K35+L35</f>
        <v>85000</v>
      </c>
      <c r="N35" s="99">
        <f>M35/K35*100</f>
        <v>85</v>
      </c>
      <c r="O35" s="12"/>
      <c r="P35" s="12"/>
      <c r="Q35" s="12"/>
      <c r="R35" s="12"/>
      <c r="S35" s="12"/>
      <c r="T35" s="12"/>
    </row>
    <row r="36" spans="1:20" s="40" customFormat="1" ht="15.75">
      <c r="A36" s="92"/>
      <c r="B36" s="92"/>
      <c r="C36" s="92"/>
      <c r="D36" s="93"/>
      <c r="E36" s="97"/>
      <c r="F36" s="97"/>
      <c r="G36" s="97"/>
      <c r="H36" s="96" t="s">
        <v>40</v>
      </c>
      <c r="I36" s="101">
        <v>2785528</v>
      </c>
      <c r="J36" s="101">
        <v>4900000</v>
      </c>
      <c r="K36" s="101">
        <v>4900000</v>
      </c>
      <c r="L36" s="101"/>
      <c r="M36" s="76">
        <f>K36+L36</f>
        <v>4900000</v>
      </c>
      <c r="N36" s="99">
        <f>M36/K36*100</f>
        <v>100</v>
      </c>
      <c r="O36" s="12"/>
      <c r="P36" s="12"/>
      <c r="Q36" s="12"/>
      <c r="R36" s="12"/>
      <c r="S36" s="12"/>
      <c r="T36" s="12"/>
    </row>
    <row r="37" spans="1:20" s="40" customFormat="1" ht="15.75">
      <c r="A37" s="92"/>
      <c r="B37" s="92"/>
      <c r="C37" s="92"/>
      <c r="D37" s="93"/>
      <c r="E37" s="97"/>
      <c r="F37" s="97"/>
      <c r="G37" s="97"/>
      <c r="H37" s="96" t="s">
        <v>38</v>
      </c>
      <c r="I37" s="100"/>
      <c r="J37" s="100"/>
      <c r="K37" s="100"/>
      <c r="L37" s="100"/>
      <c r="M37" s="76"/>
      <c r="N37" s="99"/>
      <c r="O37" s="12"/>
      <c r="P37" s="12"/>
      <c r="Q37" s="12"/>
      <c r="R37" s="12"/>
      <c r="S37" s="12"/>
      <c r="T37" s="12"/>
    </row>
    <row r="38" spans="1:20" s="40" customFormat="1" ht="15.75">
      <c r="A38" s="92"/>
      <c r="B38" s="92"/>
      <c r="C38" s="92"/>
      <c r="D38" s="93"/>
      <c r="E38" s="97"/>
      <c r="F38" s="97"/>
      <c r="G38" s="97"/>
      <c r="H38" s="96" t="s">
        <v>17</v>
      </c>
      <c r="I38" s="77"/>
      <c r="J38" s="77"/>
      <c r="K38" s="77"/>
      <c r="L38" s="77"/>
      <c r="M38" s="77"/>
      <c r="N38" s="99"/>
      <c r="O38" s="12"/>
      <c r="P38" s="12"/>
      <c r="Q38" s="12"/>
      <c r="R38" s="12"/>
      <c r="S38" s="12"/>
      <c r="T38" s="12"/>
    </row>
    <row r="39" spans="1:20" s="40" customFormat="1" ht="15.75">
      <c r="A39" s="92"/>
      <c r="B39" s="92"/>
      <c r="C39" s="92"/>
      <c r="D39" s="93"/>
      <c r="E39" s="97"/>
      <c r="F39" s="97"/>
      <c r="G39" s="97"/>
      <c r="H39" s="96" t="s">
        <v>60</v>
      </c>
      <c r="I39" s="77">
        <v>1725249</v>
      </c>
      <c r="J39" s="77"/>
      <c r="K39" s="77"/>
      <c r="L39" s="77"/>
      <c r="M39" s="77"/>
      <c r="N39" s="99"/>
      <c r="O39" s="12"/>
      <c r="P39" s="12"/>
      <c r="Q39" s="12"/>
      <c r="R39" s="12"/>
      <c r="S39" s="12"/>
      <c r="T39" s="12"/>
    </row>
    <row r="40" spans="1:20" s="40" customFormat="1" ht="15.75">
      <c r="A40" s="92"/>
      <c r="B40" s="92"/>
      <c r="C40" s="92"/>
      <c r="D40" s="93"/>
      <c r="E40" s="97"/>
      <c r="F40" s="97"/>
      <c r="G40" s="97"/>
      <c r="H40" s="96" t="s">
        <v>18</v>
      </c>
      <c r="I40" s="77"/>
      <c r="J40" s="77"/>
      <c r="K40" s="77"/>
      <c r="L40" s="77"/>
      <c r="M40" s="77"/>
      <c r="N40" s="103"/>
      <c r="O40" s="12"/>
      <c r="P40" s="12"/>
      <c r="Q40" s="12"/>
      <c r="R40" s="12"/>
      <c r="S40" s="12"/>
      <c r="T40" s="12"/>
    </row>
    <row r="41" spans="1:20" s="40" customFormat="1" ht="15.75">
      <c r="A41" s="92"/>
      <c r="B41" s="92"/>
      <c r="C41" s="92"/>
      <c r="D41" s="93"/>
      <c r="E41" s="97"/>
      <c r="F41" s="97"/>
      <c r="G41" s="97"/>
      <c r="H41" s="96" t="s">
        <v>6</v>
      </c>
      <c r="I41" s="100">
        <f>I13</f>
        <v>5787144</v>
      </c>
      <c r="J41" s="100">
        <f>J13</f>
        <v>7900000</v>
      </c>
      <c r="K41" s="100">
        <f>K13</f>
        <v>7800000</v>
      </c>
      <c r="L41" s="100">
        <f>L13</f>
        <v>-650000</v>
      </c>
      <c r="M41" s="100">
        <f>M13</f>
        <v>7150000</v>
      </c>
      <c r="N41" s="99">
        <f>M41/K41*100</f>
        <v>91.66666666666666</v>
      </c>
      <c r="O41" s="12"/>
      <c r="P41" s="12"/>
      <c r="Q41" s="12"/>
      <c r="R41" s="12"/>
      <c r="S41" s="12"/>
      <c r="T41" s="12"/>
    </row>
    <row r="42" spans="1:23" s="40" customFormat="1" ht="15.75">
      <c r="A42" s="92"/>
      <c r="B42" s="92"/>
      <c r="C42" s="92"/>
      <c r="D42" s="93"/>
      <c r="E42" s="97"/>
      <c r="F42" s="97"/>
      <c r="G42" s="97"/>
      <c r="H42" s="104"/>
      <c r="I42" s="105"/>
      <c r="J42" s="52"/>
      <c r="K42" s="52"/>
      <c r="L42" s="52"/>
      <c r="M42" s="52"/>
      <c r="N42" s="52"/>
      <c r="O42" s="52"/>
      <c r="P42" s="52"/>
      <c r="Q42" s="53"/>
      <c r="R42" s="12"/>
      <c r="S42" s="12"/>
      <c r="T42" s="12"/>
      <c r="U42" s="12"/>
      <c r="V42" s="12"/>
      <c r="W42" s="12"/>
    </row>
    <row r="43" spans="1:23" s="40" customFormat="1" ht="15.75">
      <c r="A43" s="92"/>
      <c r="B43" s="92"/>
      <c r="C43" s="92"/>
      <c r="D43" s="93"/>
      <c r="E43" s="97"/>
      <c r="F43" s="97"/>
      <c r="G43" s="97"/>
      <c r="H43" s="104"/>
      <c r="I43" s="105"/>
      <c r="J43" s="52"/>
      <c r="K43" s="52"/>
      <c r="L43" s="54"/>
      <c r="M43" s="54"/>
      <c r="N43" s="54"/>
      <c r="O43" s="54"/>
      <c r="P43" s="54"/>
      <c r="Q43" s="54"/>
      <c r="R43" s="12"/>
      <c r="S43" s="12"/>
      <c r="T43" s="12"/>
      <c r="U43" s="12"/>
      <c r="V43" s="12"/>
      <c r="W43" s="12"/>
    </row>
    <row r="44" spans="1:23" s="40" customFormat="1" ht="15.75">
      <c r="A44" s="132" t="s">
        <v>61</v>
      </c>
      <c r="B44" s="133"/>
      <c r="C44" s="110"/>
      <c r="D44" s="110"/>
      <c r="E44" s="134"/>
      <c r="F44" s="135"/>
      <c r="G44" s="92"/>
      <c r="H44" s="92"/>
      <c r="I44" s="9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 spans="1:23" s="40" customFormat="1" ht="15.75">
      <c r="A45" s="136" t="s">
        <v>62</v>
      </c>
      <c r="B45" s="136"/>
      <c r="C45" s="110"/>
      <c r="D45" s="110"/>
      <c r="E45" s="134"/>
      <c r="F45" s="135"/>
      <c r="G45" s="92"/>
      <c r="H45" s="58"/>
      <c r="I45" s="58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</row>
    <row r="46" spans="1:23" s="40" customFormat="1" ht="15.75">
      <c r="A46" s="136" t="s">
        <v>63</v>
      </c>
      <c r="B46" s="136"/>
      <c r="C46" s="110"/>
      <c r="D46" s="110"/>
      <c r="E46" s="134"/>
      <c r="F46" s="135"/>
      <c r="G46" s="92"/>
      <c r="H46" s="58"/>
      <c r="I46" s="58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</row>
    <row r="47" spans="1:23" s="40" customFormat="1" ht="17.25">
      <c r="A47" s="108"/>
      <c r="B47" s="108"/>
      <c r="C47" s="106"/>
      <c r="D47" s="106"/>
      <c r="E47" s="106"/>
      <c r="F47" s="107"/>
      <c r="G47" s="92"/>
      <c r="H47" s="58"/>
      <c r="I47" s="58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</row>
    <row r="48" spans="1:21" s="40" customFormat="1" ht="17.25">
      <c r="A48" s="108"/>
      <c r="B48" s="108"/>
      <c r="C48" s="106"/>
      <c r="D48" s="106"/>
      <c r="E48" s="106"/>
      <c r="F48" s="107"/>
      <c r="G48" s="92"/>
      <c r="H48" s="149" t="s">
        <v>65</v>
      </c>
      <c r="I48" s="149"/>
      <c r="J48" s="149"/>
      <c r="K48" s="149"/>
      <c r="L48" s="149"/>
      <c r="M48" s="55"/>
      <c r="N48" s="55"/>
      <c r="O48" s="55"/>
      <c r="P48" s="12"/>
      <c r="Q48" s="12"/>
      <c r="R48" s="12"/>
      <c r="S48" s="12"/>
      <c r="T48" s="12"/>
      <c r="U48" s="12"/>
    </row>
    <row r="49" spans="1:21" s="40" customFormat="1" ht="17.25">
      <c r="A49" s="108"/>
      <c r="B49" s="108"/>
      <c r="C49" s="106"/>
      <c r="D49" s="106"/>
      <c r="E49" s="106"/>
      <c r="F49" s="107"/>
      <c r="G49" s="92"/>
      <c r="H49" s="149"/>
      <c r="I49" s="147"/>
      <c r="J49" s="147"/>
      <c r="K49" s="149" t="s">
        <v>66</v>
      </c>
      <c r="L49" s="149"/>
      <c r="M49" s="56"/>
      <c r="N49" s="56"/>
      <c r="O49" s="55"/>
      <c r="P49" s="12"/>
      <c r="Q49" s="12"/>
      <c r="R49" s="12"/>
      <c r="S49" s="12"/>
      <c r="T49" s="12"/>
      <c r="U49" s="12"/>
    </row>
    <row r="50" spans="1:21" s="40" customFormat="1" ht="17.25">
      <c r="A50" s="108"/>
      <c r="B50" s="108"/>
      <c r="C50" s="106"/>
      <c r="D50" s="106"/>
      <c r="E50" s="106"/>
      <c r="F50" s="107"/>
      <c r="G50" s="92"/>
      <c r="H50" s="149"/>
      <c r="I50" s="149"/>
      <c r="J50" s="149"/>
      <c r="K50" s="149" t="s">
        <v>67</v>
      </c>
      <c r="L50" s="149"/>
      <c r="M50" s="57"/>
      <c r="N50" s="57"/>
      <c r="O50" s="39"/>
      <c r="P50" s="12"/>
      <c r="Q50" s="12"/>
      <c r="R50" s="12"/>
      <c r="S50" s="12"/>
      <c r="T50" s="12"/>
      <c r="U50" s="12"/>
    </row>
    <row r="51" spans="1:23" s="40" customFormat="1" ht="17.25">
      <c r="A51" s="108"/>
      <c r="B51" s="108"/>
      <c r="C51" s="106"/>
      <c r="D51" s="106"/>
      <c r="E51" s="106"/>
      <c r="F51" s="107"/>
      <c r="G51" s="92"/>
      <c r="H51" s="148"/>
      <c r="I51" s="148"/>
      <c r="J51" s="148"/>
      <c r="K51" s="148" t="s">
        <v>68</v>
      </c>
      <c r="L51" s="148"/>
      <c r="M51" s="57"/>
      <c r="N51" s="57"/>
      <c r="O51" s="57"/>
      <c r="P51" s="57"/>
      <c r="Q51" s="39"/>
      <c r="R51" s="12"/>
      <c r="S51" s="12"/>
      <c r="T51" s="12"/>
      <c r="U51" s="12"/>
      <c r="V51" s="12"/>
      <c r="W51" s="12"/>
    </row>
    <row r="52" spans="1:23" s="40" customFormat="1" ht="17.25">
      <c r="A52" s="108"/>
      <c r="B52" s="108"/>
      <c r="C52" s="106"/>
      <c r="D52" s="106"/>
      <c r="E52" s="106"/>
      <c r="F52" s="107"/>
      <c r="G52" s="92"/>
      <c r="H52" s="111"/>
      <c r="I52" s="111"/>
      <c r="J52" s="38"/>
      <c r="K52" s="38"/>
      <c r="L52" s="38"/>
      <c r="M52" s="106"/>
      <c r="N52" s="38"/>
      <c r="O52" s="38"/>
      <c r="P52" s="38"/>
      <c r="Q52" s="38"/>
      <c r="R52" s="12"/>
      <c r="S52" s="12"/>
      <c r="T52" s="12"/>
      <c r="U52" s="12"/>
      <c r="V52" s="12"/>
      <c r="W52" s="12"/>
    </row>
    <row r="53" spans="1:23" s="40" customFormat="1" ht="17.25">
      <c r="A53" s="108"/>
      <c r="B53" s="108"/>
      <c r="C53" s="106"/>
      <c r="D53" s="106"/>
      <c r="E53" s="106"/>
      <c r="F53" s="107"/>
      <c r="G53" s="92"/>
      <c r="H53" s="58"/>
      <c r="I53" s="58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</row>
    <row r="54" spans="1:23" s="40" customFormat="1" ht="17.25">
      <c r="A54" s="108"/>
      <c r="B54" s="108"/>
      <c r="C54" s="106"/>
      <c r="D54" s="106"/>
      <c r="E54" s="106"/>
      <c r="F54" s="107"/>
      <c r="G54" s="92"/>
      <c r="H54" s="58"/>
      <c r="I54" s="58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</row>
    <row r="55" spans="1:23" s="40" customFormat="1" ht="17.25">
      <c r="A55" s="108"/>
      <c r="B55" s="108"/>
      <c r="C55" s="106"/>
      <c r="D55" s="106"/>
      <c r="E55" s="106"/>
      <c r="F55" s="107"/>
      <c r="G55" s="92"/>
      <c r="H55" s="58"/>
      <c r="I55" s="58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s="40" customFormat="1" ht="17.25">
      <c r="A56" s="108"/>
      <c r="B56" s="108"/>
      <c r="C56" s="106"/>
      <c r="D56" s="106"/>
      <c r="E56" s="106"/>
      <c r="F56" s="107"/>
      <c r="G56" s="92"/>
      <c r="H56" s="58"/>
      <c r="I56" s="58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s="40" customFormat="1" ht="17.25">
      <c r="A57" s="108"/>
      <c r="B57" s="108"/>
      <c r="C57" s="106"/>
      <c r="D57" s="106"/>
      <c r="E57" s="106"/>
      <c r="F57" s="107"/>
      <c r="G57" s="92"/>
      <c r="H57" s="58"/>
      <c r="I57" s="58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</row>
    <row r="58" spans="1:23" s="40" customFormat="1" ht="17.25">
      <c r="A58" s="108"/>
      <c r="B58" s="108"/>
      <c r="C58" s="106"/>
      <c r="D58" s="106"/>
      <c r="E58" s="106"/>
      <c r="F58" s="107"/>
      <c r="G58" s="92"/>
      <c r="H58" s="58"/>
      <c r="I58" s="58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</row>
    <row r="59" spans="1:23" s="40" customFormat="1" ht="17.25">
      <c r="A59" s="108"/>
      <c r="B59" s="108"/>
      <c r="C59" s="106"/>
      <c r="D59" s="106"/>
      <c r="E59" s="106"/>
      <c r="F59" s="107"/>
      <c r="G59" s="92"/>
      <c r="H59" s="58"/>
      <c r="I59" s="58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</row>
    <row r="60" spans="1:23" s="40" customFormat="1" ht="17.25">
      <c r="A60" s="108"/>
      <c r="B60" s="108"/>
      <c r="C60" s="106"/>
      <c r="D60" s="106"/>
      <c r="E60" s="106"/>
      <c r="F60" s="107"/>
      <c r="G60" s="92"/>
      <c r="H60" s="58"/>
      <c r="I60" s="58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</row>
    <row r="61" spans="1:23" s="40" customFormat="1" ht="17.25">
      <c r="A61" s="108"/>
      <c r="B61" s="108"/>
      <c r="C61" s="106"/>
      <c r="D61" s="106"/>
      <c r="E61" s="106"/>
      <c r="F61" s="107"/>
      <c r="G61" s="92"/>
      <c r="H61" s="58"/>
      <c r="I61" s="58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s="40" customFormat="1" ht="17.25">
      <c r="A62" s="108"/>
      <c r="B62" s="108"/>
      <c r="C62" s="106"/>
      <c r="D62" s="106"/>
      <c r="E62" s="106"/>
      <c r="F62" s="107"/>
      <c r="G62" s="92"/>
      <c r="H62" s="58"/>
      <c r="I62" s="58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s="40" customFormat="1" ht="17.25">
      <c r="A63" s="108"/>
      <c r="B63" s="108"/>
      <c r="C63" s="106"/>
      <c r="D63" s="106"/>
      <c r="E63" s="106"/>
      <c r="F63" s="107"/>
      <c r="G63" s="92"/>
      <c r="H63" s="58"/>
      <c r="I63" s="58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</row>
    <row r="64" spans="1:23" s="40" customFormat="1" ht="17.25">
      <c r="A64" s="108"/>
      <c r="B64" s="108"/>
      <c r="C64" s="106"/>
      <c r="D64" s="106"/>
      <c r="E64" s="106"/>
      <c r="F64" s="107"/>
      <c r="G64" s="92"/>
      <c r="H64" s="58"/>
      <c r="I64" s="58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</row>
    <row r="65" spans="1:23" s="40" customFormat="1" ht="17.25">
      <c r="A65" s="108"/>
      <c r="B65" s="108"/>
      <c r="C65" s="106"/>
      <c r="D65" s="106"/>
      <c r="E65" s="106"/>
      <c r="F65" s="107"/>
      <c r="G65" s="92"/>
      <c r="H65" s="58"/>
      <c r="I65" s="58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</row>
    <row r="66" spans="1:23" s="40" customFormat="1" ht="17.25">
      <c r="A66" s="108"/>
      <c r="B66" s="108"/>
      <c r="C66" s="106"/>
      <c r="D66" s="106"/>
      <c r="E66" s="106"/>
      <c r="F66" s="107"/>
      <c r="G66" s="92"/>
      <c r="H66" s="58"/>
      <c r="I66" s="58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</row>
    <row r="67" spans="1:23" s="40" customFormat="1" ht="17.25">
      <c r="A67" s="108"/>
      <c r="B67" s="108"/>
      <c r="C67" s="106"/>
      <c r="D67" s="106"/>
      <c r="E67" s="106"/>
      <c r="F67" s="107"/>
      <c r="G67" s="92"/>
      <c r="H67" s="58"/>
      <c r="I67" s="58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1:23" s="40" customFormat="1" ht="17.25">
      <c r="A68" s="108"/>
      <c r="B68" s="108"/>
      <c r="C68" s="106"/>
      <c r="D68" s="106"/>
      <c r="E68" s="106"/>
      <c r="F68" s="107"/>
      <c r="G68" s="92"/>
      <c r="H68" s="58"/>
      <c r="I68" s="58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1:23" s="40" customFormat="1" ht="17.25">
      <c r="A69" s="108"/>
      <c r="B69" s="108"/>
      <c r="C69" s="106"/>
      <c r="D69" s="106"/>
      <c r="E69" s="106"/>
      <c r="F69" s="107"/>
      <c r="G69" s="92"/>
      <c r="H69" s="58"/>
      <c r="I69" s="58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</row>
    <row r="70" spans="1:23" s="40" customFormat="1" ht="15.75">
      <c r="A70" s="112"/>
      <c r="B70" s="92"/>
      <c r="C70" s="92"/>
      <c r="D70" s="92"/>
      <c r="E70" s="92"/>
      <c r="F70" s="107"/>
      <c r="G70" s="92"/>
      <c r="H70" s="58"/>
      <c r="I70" s="58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</row>
    <row r="71" spans="1:23" s="40" customFormat="1" ht="15.75">
      <c r="A71" s="92"/>
      <c r="B71" s="92"/>
      <c r="C71" s="92"/>
      <c r="D71" s="92"/>
      <c r="E71" s="92"/>
      <c r="F71" s="107"/>
      <c r="G71" s="92"/>
      <c r="H71" s="58"/>
      <c r="I71" s="58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</row>
    <row r="72" spans="1:23" s="40" customFormat="1" ht="15.75">
      <c r="A72" s="92"/>
      <c r="B72" s="92"/>
      <c r="C72" s="92"/>
      <c r="D72" s="92"/>
      <c r="E72" s="12"/>
      <c r="F72" s="12"/>
      <c r="G72" s="12"/>
      <c r="H72" s="73"/>
      <c r="I72" s="50"/>
      <c r="J72" s="50"/>
      <c r="K72" s="50"/>
      <c r="L72" s="113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</row>
    <row r="73" spans="1:23" s="40" customFormat="1" ht="15.75">
      <c r="A73" s="92"/>
      <c r="B73" s="92"/>
      <c r="C73" s="92"/>
      <c r="D73" s="92"/>
      <c r="E73" s="12"/>
      <c r="F73" s="12"/>
      <c r="G73" s="12"/>
      <c r="H73" s="73"/>
      <c r="I73" s="50"/>
      <c r="J73" s="50"/>
      <c r="K73" s="50"/>
      <c r="L73" s="113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</row>
    <row r="74" spans="1:23" s="40" customFormat="1" ht="15.75">
      <c r="A74" s="92"/>
      <c r="B74" s="92"/>
      <c r="C74" s="92"/>
      <c r="D74" s="92"/>
      <c r="E74" s="12"/>
      <c r="F74" s="12"/>
      <c r="G74" s="12"/>
      <c r="H74" s="73"/>
      <c r="I74" s="113"/>
      <c r="J74" s="113"/>
      <c r="K74" s="113"/>
      <c r="L74" s="113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1:23" s="40" customFormat="1" ht="15.75">
      <c r="A75" s="92"/>
      <c r="B75" s="92"/>
      <c r="C75" s="92"/>
      <c r="D75" s="92"/>
      <c r="E75" s="12"/>
      <c r="F75" s="12"/>
      <c r="G75" s="12"/>
      <c r="H75" s="104"/>
      <c r="I75" s="50"/>
      <c r="J75" s="50"/>
      <c r="K75" s="50"/>
      <c r="L75" s="113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:23" s="40" customFormat="1" ht="15.75">
      <c r="A76" s="92"/>
      <c r="B76" s="92"/>
      <c r="C76" s="92"/>
      <c r="D76" s="92"/>
      <c r="E76" s="12"/>
      <c r="F76" s="12"/>
      <c r="G76" s="12"/>
      <c r="H76" s="104"/>
      <c r="I76" s="50"/>
      <c r="J76" s="50"/>
      <c r="K76" s="50"/>
      <c r="L76" s="113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</row>
    <row r="77" spans="1:23" s="40" customFormat="1" ht="15.75">
      <c r="A77" s="92"/>
      <c r="B77" s="92"/>
      <c r="C77" s="92"/>
      <c r="D77" s="92"/>
      <c r="E77" s="12"/>
      <c r="F77" s="12"/>
      <c r="G77" s="12"/>
      <c r="H77" s="104"/>
      <c r="I77" s="50"/>
      <c r="J77" s="50"/>
      <c r="K77" s="50"/>
      <c r="L77" s="113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</row>
    <row r="78" spans="1:23" s="40" customFormat="1" ht="15.75">
      <c r="A78" s="109"/>
      <c r="B78" s="109"/>
      <c r="C78" s="109"/>
      <c r="D78" s="58"/>
      <c r="E78" s="12"/>
      <c r="F78" s="12"/>
      <c r="G78" s="12"/>
      <c r="H78" s="73"/>
      <c r="I78" s="50"/>
      <c r="J78" s="50"/>
      <c r="K78" s="50"/>
      <c r="L78" s="113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</row>
    <row r="79" spans="1:23" s="40" customFormat="1" ht="15.75">
      <c r="A79" s="109"/>
      <c r="B79" s="109"/>
      <c r="C79" s="109"/>
      <c r="D79" s="58"/>
      <c r="E79" s="12"/>
      <c r="F79" s="12"/>
      <c r="G79" s="12"/>
      <c r="H79" s="73"/>
      <c r="I79" s="113"/>
      <c r="J79" s="113"/>
      <c r="K79" s="113"/>
      <c r="L79" s="113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</row>
    <row r="80" spans="1:23" s="40" customFormat="1" ht="15.75">
      <c r="A80" s="109"/>
      <c r="B80" s="109"/>
      <c r="C80" s="109"/>
      <c r="D80" s="58"/>
      <c r="E80" s="12"/>
      <c r="F80" s="12"/>
      <c r="G80" s="12"/>
      <c r="H80" s="73"/>
      <c r="I80" s="50"/>
      <c r="J80" s="50"/>
      <c r="K80" s="50"/>
      <c r="L80" s="113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</row>
    <row r="81" spans="1:23" s="40" customFormat="1" ht="15.75">
      <c r="A81" s="109"/>
      <c r="B81" s="109"/>
      <c r="C81" s="109"/>
      <c r="D81" s="58"/>
      <c r="E81" s="12"/>
      <c r="F81" s="12"/>
      <c r="G81" s="12"/>
      <c r="H81" s="73"/>
      <c r="I81" s="50"/>
      <c r="J81" s="50"/>
      <c r="K81" s="50"/>
      <c r="L81" s="113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1:23" s="40" customFormat="1" ht="15.75">
      <c r="A82" s="109"/>
      <c r="B82" s="109"/>
      <c r="C82" s="109"/>
      <c r="D82" s="58"/>
      <c r="E82" s="12"/>
      <c r="F82" s="12"/>
      <c r="G82" s="12"/>
      <c r="H82" s="73"/>
      <c r="I82" s="50"/>
      <c r="J82" s="50"/>
      <c r="K82" s="50"/>
      <c r="L82" s="113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spans="1:23" s="40" customFormat="1" ht="15.75">
      <c r="A83" s="109"/>
      <c r="B83" s="109"/>
      <c r="C83" s="109"/>
      <c r="D83" s="58"/>
      <c r="E83" s="12"/>
      <c r="F83" s="12"/>
      <c r="G83" s="12"/>
      <c r="H83" s="73"/>
      <c r="I83" s="113"/>
      <c r="J83" s="113"/>
      <c r="K83" s="113"/>
      <c r="L83" s="113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</row>
    <row r="84" spans="1:23" s="40" customFormat="1" ht="15.75">
      <c r="A84" s="109"/>
      <c r="B84" s="109"/>
      <c r="C84" s="109"/>
      <c r="D84" s="58"/>
      <c r="E84" s="58"/>
      <c r="F84" s="58"/>
      <c r="G84" s="114"/>
      <c r="H84" s="73"/>
      <c r="I84" s="73"/>
      <c r="J84" s="113"/>
      <c r="K84" s="113"/>
      <c r="L84" s="113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</row>
    <row r="85" spans="1:23" s="40" customFormat="1" ht="15.75">
      <c r="A85" s="109"/>
      <c r="B85" s="109"/>
      <c r="C85" s="109"/>
      <c r="D85" s="58"/>
      <c r="E85" s="58"/>
      <c r="F85" s="58"/>
      <c r="G85" s="114"/>
      <c r="H85" s="73"/>
      <c r="I85" s="73"/>
      <c r="J85" s="113"/>
      <c r="K85" s="113"/>
      <c r="L85" s="113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</row>
    <row r="86" spans="4:23" s="40" customFormat="1" ht="15.75">
      <c r="D86" s="58"/>
      <c r="E86" s="58"/>
      <c r="F86" s="58"/>
      <c r="G86" s="114"/>
      <c r="H86" s="73"/>
      <c r="I86" s="50"/>
      <c r="J86" s="50"/>
      <c r="K86" s="50"/>
      <c r="L86" s="113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</row>
    <row r="87" spans="4:23" s="40" customFormat="1" ht="15.75">
      <c r="D87" s="58"/>
      <c r="E87" s="58"/>
      <c r="F87" s="58"/>
      <c r="G87" s="114"/>
      <c r="H87" s="73"/>
      <c r="I87" s="113"/>
      <c r="J87" s="113"/>
      <c r="K87" s="113"/>
      <c r="L87" s="113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</row>
    <row r="88" spans="4:23" s="40" customFormat="1" ht="15.75">
      <c r="D88" s="58"/>
      <c r="E88" s="114"/>
      <c r="F88" s="58"/>
      <c r="G88" s="114"/>
      <c r="H88" s="73"/>
      <c r="I88" s="113"/>
      <c r="J88" s="113"/>
      <c r="K88" s="113"/>
      <c r="L88" s="113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</row>
    <row r="89" spans="4:23" s="40" customFormat="1" ht="15.75">
      <c r="D89" s="58"/>
      <c r="E89" s="114"/>
      <c r="F89" s="58"/>
      <c r="G89" s="114"/>
      <c r="H89" s="58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</row>
    <row r="90" spans="4:23" s="40" customFormat="1" ht="15.75">
      <c r="D90" s="58"/>
      <c r="E90" s="114"/>
      <c r="F90" s="58"/>
      <c r="G90" s="114"/>
      <c r="H90" s="58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  <row r="91" spans="4:23" s="40" customFormat="1" ht="15.75">
      <c r="D91" s="58"/>
      <c r="E91" s="114"/>
      <c r="F91" s="58"/>
      <c r="G91" s="114"/>
      <c r="H91" s="58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</row>
    <row r="92" spans="4:23" s="40" customFormat="1" ht="15.75">
      <c r="D92" s="58"/>
      <c r="E92" s="114"/>
      <c r="F92" s="58"/>
      <c r="G92" s="114"/>
      <c r="H92" s="58"/>
      <c r="I92" s="58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</row>
    <row r="93" spans="4:23" s="40" customFormat="1" ht="15.75">
      <c r="D93" s="58"/>
      <c r="E93" s="114"/>
      <c r="F93" s="58"/>
      <c r="G93" s="114"/>
      <c r="H93" s="58"/>
      <c r="I93" s="58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</row>
    <row r="94" spans="4:23" s="40" customFormat="1" ht="15.75">
      <c r="D94" s="58"/>
      <c r="E94" s="114"/>
      <c r="F94" s="58"/>
      <c r="G94" s="114"/>
      <c r="H94" s="58"/>
      <c r="I94" s="58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</row>
    <row r="95" spans="1:23" s="40" customFormat="1" ht="15.75">
      <c r="A95" s="58"/>
      <c r="B95" s="58"/>
      <c r="C95" s="58"/>
      <c r="D95" s="58"/>
      <c r="E95" s="114"/>
      <c r="F95" s="58"/>
      <c r="G95" s="114"/>
      <c r="H95" s="58"/>
      <c r="I95" s="58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</row>
    <row r="96" spans="1:23" s="40" customFormat="1" ht="15.75">
      <c r="A96" s="58"/>
      <c r="B96" s="58"/>
      <c r="C96" s="58"/>
      <c r="D96" s="58"/>
      <c r="E96" s="114"/>
      <c r="F96" s="58"/>
      <c r="G96" s="114"/>
      <c r="H96" s="58"/>
      <c r="I96" s="58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</row>
    <row r="97" spans="1:23" s="40" customFormat="1" ht="15.75">
      <c r="A97" s="58"/>
      <c r="B97" s="58"/>
      <c r="C97" s="58"/>
      <c r="D97" s="58"/>
      <c r="E97" s="114"/>
      <c r="F97" s="58"/>
      <c r="G97" s="114"/>
      <c r="H97" s="58"/>
      <c r="I97" s="58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</row>
    <row r="98" spans="1:23" s="40" customFormat="1" ht="15.75">
      <c r="A98" s="58"/>
      <c r="B98" s="58"/>
      <c r="C98" s="58"/>
      <c r="D98" s="58"/>
      <c r="E98" s="114"/>
      <c r="F98" s="58"/>
      <c r="G98" s="114"/>
      <c r="H98" s="58"/>
      <c r="I98" s="58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</row>
    <row r="99" spans="1:23" s="40" customFormat="1" ht="15.75">
      <c r="A99" s="58"/>
      <c r="B99" s="58"/>
      <c r="C99" s="58"/>
      <c r="D99" s="58"/>
      <c r="E99" s="114"/>
      <c r="F99" s="58"/>
      <c r="G99" s="114"/>
      <c r="H99" s="58"/>
      <c r="I99" s="58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</row>
    <row r="100" spans="1:23" s="40" customFormat="1" ht="15.75">
      <c r="A100" s="58"/>
      <c r="B100" s="58"/>
      <c r="C100" s="58"/>
      <c r="D100" s="58"/>
      <c r="E100" s="114"/>
      <c r="F100" s="58"/>
      <c r="G100" s="114"/>
      <c r="H100" s="58"/>
      <c r="I100" s="58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</row>
    <row r="101" spans="1:23" s="40" customFormat="1" ht="15.75">
      <c r="A101" s="58"/>
      <c r="B101" s="58"/>
      <c r="C101" s="58"/>
      <c r="D101" s="58"/>
      <c r="E101" s="114"/>
      <c r="F101" s="58"/>
      <c r="G101" s="114"/>
      <c r="H101" s="58"/>
      <c r="I101" s="58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</row>
    <row r="102" spans="1:23" s="40" customFormat="1" ht="15.75">
      <c r="A102" s="58"/>
      <c r="B102" s="58"/>
      <c r="C102" s="58"/>
      <c r="D102" s="58"/>
      <c r="E102" s="114"/>
      <c r="F102" s="58"/>
      <c r="G102" s="114"/>
      <c r="H102" s="58"/>
      <c r="I102" s="58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</row>
    <row r="103" spans="1:23" s="40" customFormat="1" ht="15.75">
      <c r="A103" s="115"/>
      <c r="B103" s="115"/>
      <c r="C103" s="115"/>
      <c r="D103" s="115"/>
      <c r="E103" s="115"/>
      <c r="F103" s="115"/>
      <c r="G103" s="116"/>
      <c r="H103" s="58"/>
      <c r="I103" s="12"/>
      <c r="J103" s="12"/>
      <c r="K103" s="12"/>
      <c r="L103" s="12"/>
      <c r="M103" s="12"/>
      <c r="N103" s="12"/>
      <c r="O103" s="12"/>
      <c r="P103" s="12"/>
      <c r="Q103" s="12"/>
      <c r="R103" s="58"/>
      <c r="S103" s="58"/>
      <c r="T103" s="58"/>
      <c r="U103" s="58"/>
      <c r="V103" s="58"/>
      <c r="W103" s="58"/>
    </row>
    <row r="104" spans="1:23" s="40" customFormat="1" ht="15.75">
      <c r="A104" s="115"/>
      <c r="B104" s="115"/>
      <c r="C104" s="115"/>
      <c r="D104" s="115"/>
      <c r="E104" s="115"/>
      <c r="F104" s="115"/>
      <c r="G104" s="116"/>
      <c r="H104" s="58"/>
      <c r="I104" s="12"/>
      <c r="J104" s="12"/>
      <c r="K104" s="12"/>
      <c r="L104" s="12"/>
      <c r="M104" s="12"/>
      <c r="N104" s="12"/>
      <c r="O104" s="12"/>
      <c r="P104" s="12"/>
      <c r="Q104" s="12"/>
      <c r="R104" s="58"/>
      <c r="S104" s="58"/>
      <c r="T104" s="58"/>
      <c r="U104" s="58"/>
      <c r="V104" s="58"/>
      <c r="W104" s="58"/>
    </row>
    <row r="105" spans="1:23" s="40" customFormat="1" ht="15.75">
      <c r="A105" s="58"/>
      <c r="B105" s="58"/>
      <c r="C105" s="58"/>
      <c r="D105" s="58"/>
      <c r="E105" s="58"/>
      <c r="F105" s="58"/>
      <c r="G105" s="114"/>
      <c r="H105" s="58"/>
      <c r="I105" s="58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</row>
    <row r="106" spans="1:23" s="40" customFormat="1" ht="15.75">
      <c r="A106" s="58"/>
      <c r="B106" s="58"/>
      <c r="C106" s="58"/>
      <c r="D106" s="58"/>
      <c r="E106" s="58"/>
      <c r="F106" s="58"/>
      <c r="G106" s="114"/>
      <c r="H106" s="58"/>
      <c r="I106" s="58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</row>
    <row r="107" spans="1:23" s="40" customFormat="1" ht="15.75">
      <c r="A107" s="58"/>
      <c r="B107" s="58"/>
      <c r="C107" s="58"/>
      <c r="D107" s="58"/>
      <c r="E107" s="58"/>
      <c r="F107" s="58"/>
      <c r="G107" s="114"/>
      <c r="H107" s="58"/>
      <c r="I107" s="58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</row>
    <row r="108" spans="1:23" s="40" customFormat="1" ht="15.75">
      <c r="A108" s="58"/>
      <c r="B108" s="58"/>
      <c r="C108" s="58"/>
      <c r="D108" s="58"/>
      <c r="E108" s="58"/>
      <c r="F108" s="58"/>
      <c r="G108" s="114"/>
      <c r="H108" s="58"/>
      <c r="I108" s="58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</row>
    <row r="109" spans="1:23" s="40" customFormat="1" ht="15.75">
      <c r="A109" s="58"/>
      <c r="B109" s="58"/>
      <c r="C109" s="58"/>
      <c r="D109" s="58"/>
      <c r="E109" s="58"/>
      <c r="F109" s="58"/>
      <c r="G109" s="114"/>
      <c r="H109" s="58"/>
      <c r="I109" s="58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</row>
    <row r="110" spans="1:23" s="40" customFormat="1" ht="15.75">
      <c r="A110" s="58"/>
      <c r="B110" s="58"/>
      <c r="C110" s="58"/>
      <c r="D110" s="58"/>
      <c r="E110" s="58"/>
      <c r="F110" s="58"/>
      <c r="G110" s="114"/>
      <c r="H110" s="58"/>
      <c r="I110" s="58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</row>
    <row r="111" spans="1:23" s="40" customFormat="1" ht="15.75">
      <c r="A111" s="58"/>
      <c r="B111" s="58"/>
      <c r="C111" s="58"/>
      <c r="D111" s="58"/>
      <c r="E111" s="58"/>
      <c r="F111" s="58"/>
      <c r="G111" s="114"/>
      <c r="H111" s="58"/>
      <c r="I111" s="58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</row>
    <row r="112" spans="1:23" s="40" customFormat="1" ht="15.75">
      <c r="A112" s="58"/>
      <c r="B112" s="58"/>
      <c r="C112" s="58"/>
      <c r="D112" s="58"/>
      <c r="E112" s="58"/>
      <c r="F112" s="58"/>
      <c r="G112" s="114"/>
      <c r="H112" s="58"/>
      <c r="I112" s="58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</row>
    <row r="113" spans="1:23" s="40" customFormat="1" ht="15.75">
      <c r="A113" s="58"/>
      <c r="B113" s="58"/>
      <c r="C113" s="58"/>
      <c r="D113" s="58"/>
      <c r="E113" s="58"/>
      <c r="F113" s="58"/>
      <c r="G113" s="114"/>
      <c r="H113" s="58"/>
      <c r="I113" s="58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</row>
    <row r="114" spans="1:23" ht="15.75">
      <c r="A114" s="14"/>
      <c r="B114" s="13"/>
      <c r="C114" s="13"/>
      <c r="D114" s="14"/>
      <c r="E114" s="14"/>
      <c r="F114" s="14"/>
      <c r="G114" s="15"/>
      <c r="H114" s="14"/>
      <c r="I114" s="14"/>
      <c r="J114" s="16"/>
      <c r="K114" s="16"/>
      <c r="L114" s="16"/>
      <c r="M114" s="16"/>
      <c r="N114" s="16"/>
      <c r="O114" s="12"/>
      <c r="P114" s="12"/>
      <c r="Q114" s="12"/>
      <c r="R114" s="12"/>
      <c r="S114" s="12"/>
      <c r="T114" s="12"/>
      <c r="U114" s="12"/>
      <c r="V114" s="12"/>
      <c r="W114" s="12"/>
    </row>
    <row r="115" spans="1:23" ht="15.75">
      <c r="A115" s="14"/>
      <c r="B115" s="13"/>
      <c r="C115" s="13"/>
      <c r="D115" s="14"/>
      <c r="E115" s="14"/>
      <c r="F115" s="14"/>
      <c r="G115" s="15"/>
      <c r="H115" s="14"/>
      <c r="I115" s="14"/>
      <c r="J115" s="16"/>
      <c r="K115" s="16"/>
      <c r="L115" s="16"/>
      <c r="M115" s="16"/>
      <c r="N115" s="16"/>
      <c r="O115" s="12"/>
      <c r="P115" s="12"/>
      <c r="Q115" s="12"/>
      <c r="R115" s="12"/>
      <c r="S115" s="12"/>
      <c r="T115" s="12"/>
      <c r="U115" s="12"/>
      <c r="V115" s="12"/>
      <c r="W115" s="12"/>
    </row>
  </sheetData>
  <sheetProtection/>
  <mergeCells count="4">
    <mergeCell ref="C17:D17"/>
    <mergeCell ref="A6:N6"/>
    <mergeCell ref="A7:N7"/>
    <mergeCell ref="A8:N8"/>
  </mergeCells>
  <printOptions/>
  <pageMargins left="0.5905511811023623" right="0" top="0.5905511811023623" bottom="0.5905511811023623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Korisnik</cp:lastModifiedBy>
  <cp:lastPrinted>2013-10-18T09:27:30Z</cp:lastPrinted>
  <dcterms:created xsi:type="dcterms:W3CDTF">2003-09-05T07:00:29Z</dcterms:created>
  <dcterms:modified xsi:type="dcterms:W3CDTF">2013-10-18T09:27:55Z</dcterms:modified>
  <cp:category/>
  <cp:version/>
  <cp:contentType/>
  <cp:contentStatus/>
</cp:coreProperties>
</file>